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3.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drawings/drawing4.xml" ContentType="application/vnd.openxmlformats-officedocument.drawing+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drawings/drawing5.xml" ContentType="application/vnd.openxmlformats-officedocument.drawing+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drawings/drawing6.xml" ContentType="application/vnd.openxmlformats-officedocument.drawing+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drawings/drawing7.xml" ContentType="application/vnd.openxmlformats-officedocument.drawing+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D563063E-1092-497E-AF41-7A2E6DD39278}" xr6:coauthVersionLast="47" xr6:coauthVersionMax="47" xr10:uidLastSave="{00000000-0000-0000-0000-000000000000}"/>
  <workbookProtection lockStructure="1"/>
  <bookViews>
    <workbookView xWindow="-110" yWindow="-110" windowWidth="19420" windowHeight="10420" tabRatio="889" xr2:uid="{00000000-000D-0000-FFFF-FFFF00000000}"/>
  </bookViews>
  <sheets>
    <sheet name="様式2-2増進活動実施計画" sheetId="23" r:id="rId1"/>
    <sheet name="別紙１①基本的事項" sheetId="15" r:id="rId2"/>
    <sheet name="別紙１申請者記入シート" sheetId="3" r:id="rId3"/>
    <sheet name="別紙１連携活動実施者 記入シート" sheetId="6" r:id="rId4"/>
    <sheet name="別紙１土地所有者等 記入シート" sheetId="19" r:id="rId5"/>
    <sheet name="別紙１公物等 記入シート" sheetId="18" r:id="rId6"/>
    <sheet name="別紙１②サイトの状況" sheetId="22" r:id="rId7"/>
    <sheet name="別紙１③OECM" sheetId="10" r:id="rId8"/>
  </sheets>
  <definedNames>
    <definedName name="_xlnm.Print_Area" localSheetId="1">別紙１①基本的事項!$A$1:$AI$198</definedName>
    <definedName name="_xlnm.Print_Area" localSheetId="6">別紙１②サイトの状況!$A$1:$Q$464</definedName>
    <definedName name="_xlnm.Print_Area" localSheetId="7">別紙１③OECM!$A$1:$M$69</definedName>
    <definedName name="_xlnm.Print_Area" localSheetId="5">'別紙１公物等 記入シート'!$A$1:$AD$67</definedName>
    <definedName name="_xlnm.Print_Area" localSheetId="2">別紙１申請者記入シート!$A$1:$AI$172</definedName>
    <definedName name="_xlnm.Print_Area" localSheetId="4">'別紙１土地所有者等 記入シート'!$A$1:$AD$70</definedName>
    <definedName name="_xlnm.Print_Area" localSheetId="3">'別紙１連携活動実施者 記入シート'!$A$1:$AI$111</definedName>
    <definedName name="_xlnm.Print_Area" localSheetId="0">'様式2-2増進活動実施計画'!$A$1:$M$125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 i="6" l="1"/>
  <c r="BT32" i="22"/>
  <c r="BS32" i="22"/>
  <c r="BT31" i="22"/>
  <c r="BS31" i="22"/>
  <c r="BT30" i="22"/>
  <c r="BS30" i="22"/>
  <c r="BT29" i="22"/>
  <c r="BS29" i="22"/>
  <c r="BT28" i="22"/>
  <c r="BS28" i="22"/>
  <c r="BT27" i="22"/>
  <c r="BS27" i="22"/>
  <c r="BT26" i="22"/>
  <c r="BS26" i="22"/>
  <c r="BT25" i="22"/>
  <c r="BS25" i="22"/>
  <c r="BT24" i="22"/>
  <c r="BS24" i="22"/>
  <c r="BV15" i="22"/>
  <c r="BS15" i="22"/>
  <c r="BW14" i="22"/>
  <c r="BV14" i="22"/>
  <c r="BU14" i="22"/>
  <c r="BS14" i="22"/>
  <c r="BW13" i="22"/>
  <c r="BV13" i="22"/>
  <c r="BU13" i="22"/>
  <c r="BS13" i="22"/>
  <c r="BW12" i="22"/>
  <c r="BV12" i="22"/>
  <c r="BU12" i="22"/>
  <c r="BS12" i="22"/>
  <c r="BW11" i="22"/>
  <c r="BV11" i="22"/>
  <c r="BU11" i="22"/>
  <c r="BS11" i="22"/>
  <c r="BW10" i="22"/>
  <c r="BV10" i="22"/>
  <c r="BU10" i="22"/>
  <c r="BS10" i="22"/>
  <c r="BW9" i="22"/>
  <c r="BV9" i="22"/>
  <c r="BU9" i="22"/>
  <c r="BS9" i="22"/>
  <c r="BW8" i="22"/>
  <c r="BV8" i="22"/>
  <c r="BU8" i="22"/>
  <c r="BS8" i="22"/>
  <c r="BT7" i="22"/>
  <c r="BS7" i="22"/>
  <c r="AA10" i="15"/>
  <c r="V10" i="15"/>
  <c r="P10" i="15"/>
  <c r="K10" i="15"/>
  <c r="H7" i="15"/>
  <c r="AG2" i="15"/>
  <c r="AE2" i="15"/>
  <c r="AD1" i="3"/>
  <c r="AF1" i="3"/>
  <c r="AE1" i="6"/>
  <c r="AA1" i="19"/>
  <c r="AC1" i="19"/>
  <c r="AA1" i="18"/>
  <c r="AC1" i="18"/>
  <c r="P2" i="22"/>
  <c r="O2" i="22"/>
  <c r="K4" i="10"/>
  <c r="L4" i="10"/>
  <c r="D24" i="10"/>
  <c r="E12" i="22"/>
  <c r="E9" i="22"/>
  <c r="E8" i="22"/>
  <c r="C41" i="23"/>
  <c r="C39" i="23"/>
  <c r="F6" i="22"/>
  <c r="R86" i="15"/>
  <c r="AI100" i="15" l="1"/>
  <c r="T100" i="15"/>
  <c r="T113" i="15"/>
  <c r="AI82" i="15"/>
  <c r="R82" i="15"/>
  <c r="M11" i="6"/>
  <c r="M10" i="6"/>
  <c r="M9" i="6"/>
  <c r="M6" i="6"/>
  <c r="O5" i="6"/>
  <c r="M4" i="6"/>
  <c r="M10" i="3"/>
  <c r="X12" i="6" l="1"/>
  <c r="O12" i="6"/>
  <c r="X15" i="19"/>
  <c r="O15" i="19"/>
  <c r="M14" i="19"/>
  <c r="N13" i="19"/>
  <c r="M12" i="19"/>
  <c r="O11" i="19"/>
  <c r="M8" i="6"/>
  <c r="N7" i="6"/>
  <c r="O3" i="6"/>
  <c r="X18" i="3"/>
  <c r="O18" i="3"/>
  <c r="M17" i="3"/>
  <c r="M16" i="3"/>
  <c r="N15" i="3"/>
  <c r="M14" i="3"/>
  <c r="O13" i="3"/>
  <c r="X12" i="3"/>
  <c r="O12" i="3"/>
  <c r="M11" i="3"/>
  <c r="M9" i="3"/>
  <c r="M8" i="3"/>
  <c r="N7" i="3"/>
  <c r="M6" i="3"/>
  <c r="O5" i="3"/>
  <c r="M4" i="3"/>
  <c r="O3" i="3"/>
  <c r="F24" i="10"/>
  <c r="S150" i="15" l="1"/>
  <c r="S143" i="15"/>
  <c r="AI144" i="15"/>
  <c r="R144" i="15"/>
  <c r="R131" i="15"/>
  <c r="AI131" i="15"/>
  <c r="S130" i="15"/>
  <c r="AI124" i="15"/>
  <c r="R124" i="15"/>
  <c r="S123" i="15"/>
  <c r="AI113" i="15"/>
  <c r="AI119" i="15"/>
  <c r="R119" i="15"/>
  <c r="S118" i="15"/>
  <c r="AI87" i="15"/>
  <c r="R87" i="15"/>
  <c r="Y57" i="15" l="1"/>
  <c r="V57" i="15"/>
  <c r="X44" i="15" l="1"/>
  <c r="X25" i="15"/>
  <c r="T44" i="15"/>
  <c r="T25" i="15"/>
  <c r="AI99" i="15" l="1"/>
  <c r="T99" i="15"/>
  <c r="S81" i="15"/>
  <c r="AI7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tc={D892601D-FD4C-4F5A-953F-10C4A814A687}</author>
  </authors>
  <commentList>
    <comment ref="M18" authorId="0" shapeId="0" xr:uid="{D892601D-FD4C-4F5A-953F-10C4A814A68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生物多様性の維持
生物多様性の回復
生物多様性の創出</t>
      </text>
    </comment>
  </commentList>
</comments>
</file>

<file path=xl/sharedStrings.xml><?xml version="1.0" encoding="utf-8"?>
<sst xmlns="http://schemas.openxmlformats.org/spreadsheetml/2006/main" count="1361" uniqueCount="596">
  <si>
    <t>西暦</t>
  </si>
  <si>
    <t>年</t>
    <rPh sb="0" eb="1">
      <t>ネン</t>
    </rPh>
    <phoneticPr fontId="3"/>
  </si>
  <si>
    <t>月</t>
    <rPh sb="0" eb="1">
      <t>ガツ</t>
    </rPh>
    <phoneticPr fontId="3"/>
  </si>
  <si>
    <t>日</t>
    <rPh sb="0" eb="1">
      <t>ニチ</t>
    </rPh>
    <phoneticPr fontId="3"/>
  </si>
  <si>
    <t>氏名又は団体名称</t>
    <rPh sb="0" eb="2">
      <t>シメイ</t>
    </rPh>
    <rPh sb="2" eb="3">
      <t>マタ</t>
    </rPh>
    <rPh sb="4" eb="6">
      <t>ダンタイ</t>
    </rPh>
    <rPh sb="6" eb="8">
      <t>メイショウ</t>
    </rPh>
    <phoneticPr fontId="3"/>
  </si>
  <si>
    <t>フリガナ</t>
  </si>
  <si>
    <t>〒</t>
  </si>
  <si>
    <t>郵便番号・住所</t>
    <phoneticPr fontId="3"/>
  </si>
  <si>
    <t>郵便番号・住所</t>
  </si>
  <si>
    <t>番号</t>
  </si>
  <si>
    <t>チェック項目</t>
  </si>
  <si>
    <t>はい</t>
    <phoneticPr fontId="3"/>
  </si>
  <si>
    <t>いいえ</t>
    <phoneticPr fontId="3"/>
  </si>
  <si>
    <t>同意します。</t>
    <phoneticPr fontId="3"/>
  </si>
  <si>
    <t>暴力団排除に関する誓約事項</t>
  </si>
  <si>
    <t>記</t>
  </si>
  <si>
    <t xml:space="preserve">ア </t>
  </si>
  <si>
    <t>法人等（個人、法人又は団体をいう。）の役員等（個人である場合はその者、法人である場合は役員又は支店若しくは営業所（常時契約を締結する事務所をいう。）の代表者、団体である場合は代表者、理事等、その他経営に実質的に関与している者をいう。）が、暴力団（暴力団員による不当な行為の防止等に関する法律（平成３年法律第77 号）第２条第２号に規定する暴力団をいう。以下同じ）又は暴力団員（同法第２条第６号に規定する暴力団員をいう。以下同じ。）であるとき</t>
    <phoneticPr fontId="3"/>
  </si>
  <si>
    <t>イ</t>
  </si>
  <si>
    <t xml:space="preserve"> 役員等が、自己、自社若しくは第三者の不正の利益を図る目的又は第三者に損害を加える目的をもって、暴力団又は暴力団員を利用するなどしているとき</t>
    <phoneticPr fontId="3"/>
  </si>
  <si>
    <t>ウ</t>
  </si>
  <si>
    <t>役員等が、暴力団又は暴力団員に対して、資金等を供給し、又は便宜を供与するなど直接的あるいは積極的に暴力団の維持、運営に協力し、若しくは関与しているとき</t>
    <phoneticPr fontId="3"/>
  </si>
  <si>
    <t>エ</t>
  </si>
  <si>
    <t>役員等が、暴力団又は暴力団員と社会的に非難されるべき関係を有しているとき</t>
    <phoneticPr fontId="3"/>
  </si>
  <si>
    <t xml:space="preserve"> </t>
    <phoneticPr fontId="3"/>
  </si>
  <si>
    <t>ア</t>
  </si>
  <si>
    <t>暴力的な要求行為を行う者</t>
  </si>
  <si>
    <t xml:space="preserve">イ </t>
    <phoneticPr fontId="3"/>
  </si>
  <si>
    <t>法的な責任を超えた不当な要求行為を行う者</t>
  </si>
  <si>
    <t>取引に関して脅迫的な言動をし、又は暴力を用いる行為を行う者</t>
  </si>
  <si>
    <t>偽計又は威力を用いて会計課長等の業務を妨害する行為を行う者</t>
    <phoneticPr fontId="3"/>
  </si>
  <si>
    <t xml:space="preserve">オ </t>
    <phoneticPr fontId="3"/>
  </si>
  <si>
    <t>その他前各号に準ずる行為を行う者</t>
  </si>
  <si>
    <t>２．暴力団関係業者を申請するサイトに関して締結する全ての契約の相手方としません。</t>
  </si>
  <si>
    <t>３．申請するサイトに関して締結する契約の相手方が暴力団関係業者であることが判明したときは、当該契約を解除するため必要な措置を講じます。</t>
  </si>
  <si>
    <t>４．暴力団員等による不当介入を受けた場合、又は申請するサイトに関して締結する契約の相手方が暴力団員等による不当介入を受けたことを知った場合は、警察への通報及び捜査上必要な協力を行うとともに、事務局へ報告を行います。</t>
  </si>
  <si>
    <t>以　　上</t>
    <phoneticPr fontId="3"/>
  </si>
  <si>
    <t>ない</t>
    <phoneticPr fontId="3"/>
  </si>
  <si>
    <t>ある</t>
    <phoneticPr fontId="3"/>
  </si>
  <si>
    <t>存在する</t>
    <rPh sb="0" eb="2">
      <t>ソンザイ</t>
    </rPh>
    <phoneticPr fontId="3"/>
  </si>
  <si>
    <t>存在しない</t>
    <rPh sb="0" eb="2">
      <t>ソンザイ</t>
    </rPh>
    <phoneticPr fontId="3"/>
  </si>
  <si>
    <t>参加済</t>
    <rPh sb="0" eb="2">
      <t>サンカ</t>
    </rPh>
    <rPh sb="2" eb="3">
      <t>スミ</t>
    </rPh>
    <phoneticPr fontId="3"/>
  </si>
  <si>
    <t>未参加</t>
    <rPh sb="0" eb="1">
      <t>ミ</t>
    </rPh>
    <rPh sb="1" eb="3">
      <t>サンカ</t>
    </rPh>
    <phoneticPr fontId="3"/>
  </si>
  <si>
    <t>認定後、参加予定</t>
    <rPh sb="0" eb="2">
      <t>ニンテイ</t>
    </rPh>
    <rPh sb="2" eb="3">
      <t>ゴ</t>
    </rPh>
    <rPh sb="4" eb="6">
      <t>サンカ</t>
    </rPh>
    <rPh sb="6" eb="8">
      <t>ヨテイ</t>
    </rPh>
    <phoneticPr fontId="3"/>
  </si>
  <si>
    <t>（※このチェックをもって、認定後に自動的に30by30アライアンスへ参加とします。別途参加申し込みは不要です）</t>
    <rPh sb="13" eb="15">
      <t>ニンテイ</t>
    </rPh>
    <rPh sb="15" eb="16">
      <t>ゴ</t>
    </rPh>
    <rPh sb="17" eb="20">
      <t>ジドウテキ</t>
    </rPh>
    <rPh sb="34" eb="36">
      <t>サンカ</t>
    </rPh>
    <rPh sb="41" eb="43">
      <t>ベット</t>
    </rPh>
    <rPh sb="43" eb="45">
      <t>サンカ</t>
    </rPh>
    <rPh sb="45" eb="46">
      <t>モウ</t>
    </rPh>
    <rPh sb="47" eb="48">
      <t>コ</t>
    </rPh>
    <rPh sb="50" eb="52">
      <t>フヨウ</t>
    </rPh>
    <phoneticPr fontId="3"/>
  </si>
  <si>
    <t>　下記事項について、申請書の提出をもって誓約いたします。</t>
    <phoneticPr fontId="3"/>
  </si>
  <si>
    <t>　この誓約が虚偽であり、又はこの誓約に反したことにより、不利益を被ることとなっても、異議は一切申し立てません。</t>
    <phoneticPr fontId="3"/>
  </si>
  <si>
    <t>　また、官側の求めに応じ、役員名簿（有価証券報告書に記載のもの（生年月日を含む。）。ただし、有価証券報告書を作成していない場合は、役職名、氏名及び生年月日の一覧表）及び登記簿謄本の写しを提出すること並びに提出書類から確認できる範囲での個人情報を警察に提供することについて同意します。</t>
    <rPh sb="46" eb="48">
      <t>ユウカ</t>
    </rPh>
    <rPh sb="48" eb="50">
      <t>ショウケン</t>
    </rPh>
    <rPh sb="50" eb="53">
      <t>ホウコクショ</t>
    </rPh>
    <rPh sb="54" eb="56">
      <t>サクセイ</t>
    </rPh>
    <rPh sb="61" eb="63">
      <t>バアイ</t>
    </rPh>
    <rPh sb="65" eb="68">
      <t>ヤクショクメイ</t>
    </rPh>
    <rPh sb="69" eb="71">
      <t>シメイ</t>
    </rPh>
    <rPh sb="71" eb="72">
      <t>オヨ</t>
    </rPh>
    <rPh sb="73" eb="77">
      <t>セイネンガッピ</t>
    </rPh>
    <rPh sb="78" eb="80">
      <t>イチラン</t>
    </rPh>
    <rPh sb="80" eb="81">
      <t>ヒョウ</t>
    </rPh>
    <rPh sb="82" eb="83">
      <t>オヨ</t>
    </rPh>
    <rPh sb="84" eb="87">
      <t>トウキボ</t>
    </rPh>
    <rPh sb="87" eb="89">
      <t>トウホン</t>
    </rPh>
    <rPh sb="90" eb="91">
      <t>ウツ</t>
    </rPh>
    <rPh sb="93" eb="95">
      <t>テイシュツ</t>
    </rPh>
    <rPh sb="99" eb="100">
      <t>ナラ</t>
    </rPh>
    <rPh sb="102" eb="104">
      <t>テイシュツ</t>
    </rPh>
    <rPh sb="104" eb="106">
      <t>ショルイ</t>
    </rPh>
    <rPh sb="108" eb="110">
      <t>カクニン</t>
    </rPh>
    <rPh sb="113" eb="115">
      <t>ハンイ</t>
    </rPh>
    <rPh sb="117" eb="119">
      <t>コジン</t>
    </rPh>
    <rPh sb="119" eb="121">
      <t>ジョウホウ</t>
    </rPh>
    <rPh sb="122" eb="124">
      <t>ケイサツ</t>
    </rPh>
    <rPh sb="125" eb="127">
      <t>テイキョウ</t>
    </rPh>
    <rPh sb="135" eb="137">
      <t>ドウイ</t>
    </rPh>
    <phoneticPr fontId="3"/>
  </si>
  <si>
    <t>複数名/単独の別</t>
    <rPh sb="0" eb="2">
      <t>フクスウ</t>
    </rPh>
    <rPh sb="2" eb="3">
      <t>メイ</t>
    </rPh>
    <rPh sb="4" eb="6">
      <t>タンドク</t>
    </rPh>
    <rPh sb="7" eb="8">
      <t>ベツ</t>
    </rPh>
    <phoneticPr fontId="3"/>
  </si>
  <si>
    <t>OECM国際データベースへの登録に、</t>
    <phoneticPr fontId="3"/>
  </si>
  <si>
    <t>連絡先（Tel, Mail）</t>
    <phoneticPr fontId="3"/>
  </si>
  <si>
    <t>〒</t>
    <phoneticPr fontId="3"/>
  </si>
  <si>
    <t>　</t>
    <phoneticPr fontId="3"/>
  </si>
  <si>
    <t>ここに☑が入ると記入するように色を出す</t>
    <rPh sb="5" eb="6">
      <t>ハイ</t>
    </rPh>
    <rPh sb="8" eb="10">
      <t>キニュウ</t>
    </rPh>
    <rPh sb="15" eb="16">
      <t>イロ</t>
    </rPh>
    <rPh sb="17" eb="18">
      <t>ダ</t>
    </rPh>
    <phoneticPr fontId="3"/>
  </si>
  <si>
    <t>はい、いいえで記入できるようにする　はい、にチェックすると同意の取得方法に色がついて記入するように細工</t>
    <rPh sb="7" eb="9">
      <t>キニュウ</t>
    </rPh>
    <rPh sb="29" eb="31">
      <t>ドウイ</t>
    </rPh>
    <rPh sb="32" eb="34">
      <t>シュトク</t>
    </rPh>
    <rPh sb="34" eb="36">
      <t>ホウホウ</t>
    </rPh>
    <rPh sb="37" eb="38">
      <t>イロ</t>
    </rPh>
    <rPh sb="42" eb="44">
      <t>キニュウ</t>
    </rPh>
    <rPh sb="49" eb="51">
      <t>サイク</t>
    </rPh>
    <phoneticPr fontId="3"/>
  </si>
  <si>
    <t>ある、ないで記入できるようにする　ある、にチェックすると同意の取得方法に色がついて記入するように細工</t>
    <rPh sb="6" eb="8">
      <t>キニュウ</t>
    </rPh>
    <rPh sb="28" eb="30">
      <t>ドウイ</t>
    </rPh>
    <rPh sb="31" eb="33">
      <t>シュトク</t>
    </rPh>
    <rPh sb="33" eb="35">
      <t>ホウホウ</t>
    </rPh>
    <rPh sb="36" eb="37">
      <t>イロ</t>
    </rPh>
    <rPh sb="41" eb="43">
      <t>キニュウ</t>
    </rPh>
    <rPh sb="48" eb="50">
      <t>サイク</t>
    </rPh>
    <phoneticPr fontId="3"/>
  </si>
  <si>
    <t>存在する、存在しないで記入できるようにする　存在する、にチェックすると同意の取得方法に色がついて記入するように細工</t>
    <rPh sb="0" eb="2">
      <t>ソンザイ</t>
    </rPh>
    <rPh sb="5" eb="7">
      <t>ソンザイ</t>
    </rPh>
    <rPh sb="11" eb="13">
      <t>キニュウ</t>
    </rPh>
    <rPh sb="22" eb="24">
      <t>ソンザイ</t>
    </rPh>
    <rPh sb="35" eb="37">
      <t>ドウイ</t>
    </rPh>
    <rPh sb="38" eb="40">
      <t>シュトク</t>
    </rPh>
    <rPh sb="40" eb="42">
      <t>ホウホウ</t>
    </rPh>
    <rPh sb="43" eb="44">
      <t>イロ</t>
    </rPh>
    <rPh sb="48" eb="50">
      <t>キニュウ</t>
    </rPh>
    <rPh sb="55" eb="57">
      <t>サイク</t>
    </rPh>
    <phoneticPr fontId="3"/>
  </si>
  <si>
    <t>参加、未参加で記入できるようにする</t>
    <rPh sb="0" eb="2">
      <t>サンカ</t>
    </rPh>
    <rPh sb="3" eb="4">
      <t>ミ</t>
    </rPh>
    <rPh sb="4" eb="6">
      <t>サンカ</t>
    </rPh>
    <rPh sb="7" eb="9">
      <t>キニュウ</t>
    </rPh>
    <phoneticPr fontId="3"/>
  </si>
  <si>
    <t>※別シートへ記入（クリック）を押したら記入シートへ飛ぶようにする</t>
    <rPh sb="15" eb="16">
      <t>オ</t>
    </rPh>
    <rPh sb="19" eb="21">
      <t>キニュウ</t>
    </rPh>
    <rPh sb="25" eb="26">
      <t>ト</t>
    </rPh>
    <phoneticPr fontId="3"/>
  </si>
  <si>
    <t>リンクを張らず、本人に記入させる（勝手に入れるのはよくない）</t>
    <rPh sb="4" eb="5">
      <t>ハ</t>
    </rPh>
    <rPh sb="8" eb="10">
      <t>ホンニン</t>
    </rPh>
    <rPh sb="11" eb="13">
      <t>キニュウ</t>
    </rPh>
    <rPh sb="17" eb="19">
      <t>カッテ</t>
    </rPh>
    <rPh sb="20" eb="21">
      <t>イ</t>
    </rPh>
    <phoneticPr fontId="3"/>
  </si>
  <si>
    <t>必要に応じてわかる人はコピペするはずだから手間はかからないはず</t>
    <rPh sb="0" eb="2">
      <t>ヒツヨウ</t>
    </rPh>
    <rPh sb="3" eb="4">
      <t>オウ</t>
    </rPh>
    <rPh sb="9" eb="10">
      <t>ヒト</t>
    </rPh>
    <rPh sb="21" eb="23">
      <t>テマ</t>
    </rPh>
    <phoneticPr fontId="3"/>
  </si>
  <si>
    <t>代表者以外の複数の申請者情報については以下の欄にご記入下さい。</t>
    <rPh sb="0" eb="3">
      <t>ダイヒョウシャ</t>
    </rPh>
    <rPh sb="3" eb="5">
      <t>イガイ</t>
    </rPh>
    <rPh sb="6" eb="8">
      <t>フクスウ</t>
    </rPh>
    <rPh sb="19" eb="21">
      <t>イカ</t>
    </rPh>
    <rPh sb="22" eb="23">
      <t>ラン</t>
    </rPh>
    <rPh sb="25" eb="27">
      <t>キニュウ</t>
    </rPh>
    <rPh sb="27" eb="28">
      <t>クダ</t>
    </rPh>
    <phoneticPr fontId="3"/>
  </si>
  <si>
    <t>ハイパーリンク</t>
    <phoneticPr fontId="3"/>
  </si>
  <si>
    <t>3該当しない</t>
    <rPh sb="0" eb="0">
      <t/>
    </rPh>
    <phoneticPr fontId="0" type="Hiragana"/>
  </si>
  <si>
    <t>設定後参加予定</t>
    <rPh sb="0" eb="0">
      <t/>
    </rPh>
    <rPh sb="0" eb="0">
      <t/>
    </rPh>
    <rPh sb="0" eb="0">
      <t/>
    </rPh>
    <rPh sb="0" eb="0">
      <t/>
    </rPh>
    <phoneticPr fontId="0" type="Hiragana"/>
  </si>
  <si>
    <t>7同意</t>
  </si>
  <si>
    <t>8同意</t>
    <rPh sb="0" eb="0">
      <t/>
    </rPh>
    <phoneticPr fontId="0" type="Hiragana"/>
  </si>
  <si>
    <t>9同意</t>
    <rPh sb="0" eb="0">
      <t/>
    </rPh>
    <phoneticPr fontId="0" type="Hiragana"/>
  </si>
  <si>
    <r>
      <t>※別シートへ記入</t>
    </r>
    <r>
      <rPr>
        <u/>
        <sz val="11"/>
        <color theme="10"/>
        <rFont val="游ゴシック"/>
        <family val="3"/>
        <charset val="128"/>
        <scheme val="minor"/>
      </rPr>
      <t>（クリック）</t>
    </r>
    <rPh sb="1" eb="2">
      <t>ベツ</t>
    </rPh>
    <rPh sb="6" eb="8">
      <t>キニュウ</t>
    </rPh>
    <phoneticPr fontId="3"/>
  </si>
  <si>
    <r>
      <t>※別シートへ</t>
    </r>
    <r>
      <rPr>
        <u/>
        <sz val="11"/>
        <color theme="10"/>
        <rFont val="游ゴシック"/>
        <family val="3"/>
        <charset val="128"/>
        <scheme val="minor"/>
      </rPr>
      <t>（クリック）</t>
    </r>
    <rPh sb="1" eb="2">
      <t>ベツ</t>
    </rPh>
    <phoneticPr fontId="3"/>
  </si>
  <si>
    <t>質問事項</t>
    <rPh sb="0" eb="2">
      <t>シツモン</t>
    </rPh>
    <rPh sb="2" eb="4">
      <t>ジコウ</t>
    </rPh>
    <phoneticPr fontId="3"/>
  </si>
  <si>
    <t>問題ありません</t>
    <rPh sb="0" eb="2">
      <t>モンダイ</t>
    </rPh>
    <phoneticPr fontId="3"/>
  </si>
  <si>
    <t>Mail:</t>
    <phoneticPr fontId="3"/>
  </si>
  <si>
    <t>Tel:</t>
    <phoneticPr fontId="3"/>
  </si>
  <si>
    <t>チェック及び必要事項の記入</t>
    <rPh sb="4" eb="5">
      <t>オヨ</t>
    </rPh>
    <rPh sb="6" eb="8">
      <t>ヒツヨウ</t>
    </rPh>
    <rPh sb="8" eb="10">
      <t>ジコウ</t>
    </rPh>
    <rPh sb="11" eb="13">
      <t>キニュウ</t>
    </rPh>
    <phoneticPr fontId="3"/>
  </si>
  <si>
    <t>←事務局記入欄（記入の必要はありません）</t>
    <rPh sb="1" eb="4">
      <t>ジムキョク</t>
    </rPh>
    <rPh sb="4" eb="6">
      <t>キニュウ</t>
    </rPh>
    <rPh sb="6" eb="7">
      <t>ラン</t>
    </rPh>
    <rPh sb="8" eb="10">
      <t>キニュウ</t>
    </rPh>
    <rPh sb="11" eb="13">
      <t>ヒツヨウ</t>
    </rPh>
    <phoneticPr fontId="3"/>
  </si>
  <si>
    <t>氏名/団体名</t>
    <rPh sb="3" eb="5">
      <t>ダンタイ</t>
    </rPh>
    <rPh sb="5" eb="6">
      <t>メイ</t>
    </rPh>
    <phoneticPr fontId="3"/>
  </si>
  <si>
    <t>WebサイトURL</t>
    <phoneticPr fontId="3"/>
  </si>
  <si>
    <t>（右の質問の回答不要）</t>
    <phoneticPr fontId="3"/>
  </si>
  <si>
    <t>一部公開を差し控えたい情報がある</t>
    <rPh sb="0" eb="2">
      <t>イチブ</t>
    </rPh>
    <rPh sb="2" eb="4">
      <t>コウカイ</t>
    </rPh>
    <rPh sb="5" eb="6">
      <t>サ</t>
    </rPh>
    <rPh sb="7" eb="8">
      <t>ヒカ</t>
    </rPh>
    <rPh sb="11" eb="13">
      <t>ジョウホウ</t>
    </rPh>
    <phoneticPr fontId="3"/>
  </si>
  <si>
    <t>申請者(団体)の名称</t>
    <rPh sb="0" eb="2">
      <t>シンセイ</t>
    </rPh>
    <rPh sb="2" eb="3">
      <t>シャ</t>
    </rPh>
    <rPh sb="4" eb="6">
      <t>ダンタイ</t>
    </rPh>
    <phoneticPr fontId="3"/>
  </si>
  <si>
    <t>申請者(団体)の
代表者氏名</t>
    <phoneticPr fontId="3"/>
  </si>
  <si>
    <t>申請者氏名</t>
    <rPh sb="0" eb="3">
      <t>シンセイシャ</t>
    </rPh>
    <phoneticPr fontId="3"/>
  </si>
  <si>
    <t>申請者４</t>
    <rPh sb="0" eb="2">
      <t>シンセイ</t>
    </rPh>
    <rPh sb="2" eb="3">
      <t>シャ</t>
    </rPh>
    <phoneticPr fontId="3"/>
  </si>
  <si>
    <t>申請者５</t>
    <rPh sb="0" eb="2">
      <t>シンセイ</t>
    </rPh>
    <rPh sb="2" eb="3">
      <t>シャ</t>
    </rPh>
    <phoneticPr fontId="3"/>
  </si>
  <si>
    <t>申請者６</t>
    <rPh sb="0" eb="2">
      <t>シンセイ</t>
    </rPh>
    <rPh sb="2" eb="3">
      <t>シャ</t>
    </rPh>
    <phoneticPr fontId="3"/>
  </si>
  <si>
    <t>申請者７</t>
    <rPh sb="0" eb="2">
      <t>シンセイ</t>
    </rPh>
    <rPh sb="2" eb="3">
      <t>シャ</t>
    </rPh>
    <phoneticPr fontId="3"/>
  </si>
  <si>
    <t>申請者８</t>
    <rPh sb="0" eb="2">
      <t>シンセイ</t>
    </rPh>
    <rPh sb="2" eb="3">
      <t>シャ</t>
    </rPh>
    <phoneticPr fontId="3"/>
  </si>
  <si>
    <t>申請者９</t>
    <rPh sb="0" eb="2">
      <t>シンセイ</t>
    </rPh>
    <rPh sb="2" eb="3">
      <t>シャ</t>
    </rPh>
    <phoneticPr fontId="3"/>
  </si>
  <si>
    <t>サイト名称</t>
    <rPh sb="3" eb="5">
      <t>メイショウ</t>
    </rPh>
    <phoneticPr fontId="3"/>
  </si>
  <si>
    <t>⦿はラジオボタン</t>
    <phoneticPr fontId="3"/>
  </si>
  <si>
    <t>サイト住所</t>
    <rPh sb="3" eb="5">
      <t>ジュウショ</t>
    </rPh>
    <phoneticPr fontId="3"/>
  </si>
  <si>
    <t>サイト面積</t>
    <rPh sb="3" eb="5">
      <t>メンセキ</t>
    </rPh>
    <phoneticPr fontId="3"/>
  </si>
  <si>
    <t>ha</t>
    <phoneticPr fontId="3"/>
  </si>
  <si>
    <t>（うち、海域部分）</t>
    <rPh sb="4" eb="6">
      <t>カイイキ</t>
    </rPh>
    <rPh sb="6" eb="8">
      <t>ブブン</t>
    </rPh>
    <phoneticPr fontId="3"/>
  </si>
  <si>
    <t>保護地域との重複がある場合</t>
    <rPh sb="0" eb="2">
      <t>ホゴ</t>
    </rPh>
    <rPh sb="2" eb="4">
      <t>チイキ</t>
    </rPh>
    <rPh sb="6" eb="8">
      <t>チョウフク</t>
    </rPh>
    <rPh sb="11" eb="13">
      <t>バアイ</t>
    </rPh>
    <phoneticPr fontId="3"/>
  </si>
  <si>
    <t>重複部分の面積</t>
    <rPh sb="0" eb="2">
      <t>チョウフク</t>
    </rPh>
    <rPh sb="2" eb="4">
      <t>ブブン</t>
    </rPh>
    <rPh sb="5" eb="7">
      <t>メンセキ</t>
    </rPh>
    <phoneticPr fontId="3"/>
  </si>
  <si>
    <t>（把握している場合記入）</t>
    <rPh sb="1" eb="3">
      <t>ハアク</t>
    </rPh>
    <rPh sb="7" eb="9">
      <t>バアイ</t>
    </rPh>
    <rPh sb="9" eb="11">
      <t>キニュウ</t>
    </rPh>
    <phoneticPr fontId="3"/>
  </si>
  <si>
    <r>
      <rPr>
        <sz val="16"/>
        <color theme="1"/>
        <rFont val="游ゴシック"/>
        <family val="3"/>
        <charset val="128"/>
        <scheme val="minor"/>
      </rPr>
      <t>「区域の範囲と付近の状況が分かる図面」を添付</t>
    </r>
    <r>
      <rPr>
        <sz val="11"/>
        <color theme="1"/>
        <rFont val="游ゴシック"/>
        <family val="2"/>
        <charset val="128"/>
        <scheme val="minor"/>
      </rPr>
      <t xml:space="preserve">
</t>
    </r>
    <phoneticPr fontId="3"/>
  </si>
  <si>
    <r>
      <rPr>
        <sz val="16"/>
        <color theme="1"/>
        <rFont val="游ゴシック"/>
        <family val="3"/>
        <charset val="128"/>
        <scheme val="minor"/>
      </rPr>
      <t>「区域全体の様子が分かる写真」を添付</t>
    </r>
    <r>
      <rPr>
        <sz val="11"/>
        <color theme="1"/>
        <rFont val="游ゴシック"/>
        <family val="2"/>
        <charset val="128"/>
        <scheme val="minor"/>
      </rPr>
      <t xml:space="preserve">
</t>
    </r>
    <phoneticPr fontId="3"/>
  </si>
  <si>
    <t>区域が有している生態系サービス</t>
    <rPh sb="0" eb="2">
      <t>クイキ</t>
    </rPh>
    <rPh sb="3" eb="4">
      <t>ユウ</t>
    </rPh>
    <rPh sb="8" eb="11">
      <t>セイタイケイ</t>
    </rPh>
    <phoneticPr fontId="3"/>
  </si>
  <si>
    <t>供給サービス</t>
    <rPh sb="0" eb="2">
      <t>キョウキュウ</t>
    </rPh>
    <phoneticPr fontId="3"/>
  </si>
  <si>
    <t>調整サービス</t>
    <rPh sb="0" eb="2">
      <t>チョウセイ</t>
    </rPh>
    <phoneticPr fontId="3"/>
  </si>
  <si>
    <t>文化的サービス</t>
    <rPh sb="0" eb="3">
      <t>ブンカテキ</t>
    </rPh>
    <phoneticPr fontId="3"/>
  </si>
  <si>
    <t>食糧、水、木材、繊維、燃料　など</t>
    <phoneticPr fontId="3"/>
  </si>
  <si>
    <t>気候調整、水質保全、病害虫抑制、防災・減災  など</t>
    <phoneticPr fontId="3"/>
  </si>
  <si>
    <t>精神的充足、美的楽しみ、
ﾚｸﾘｴｰｼｮﾝ、教育的効果　など</t>
    <phoneticPr fontId="3"/>
  </si>
  <si>
    <t>生態系サービスの概況</t>
    <rPh sb="0" eb="3">
      <t>セイタイケイ</t>
    </rPh>
    <rPh sb="8" eb="10">
      <t>ガイキョウ</t>
    </rPh>
    <phoneticPr fontId="3"/>
  </si>
  <si>
    <t>【選定されている制度名】</t>
    <phoneticPr fontId="3"/>
  </si>
  <si>
    <t>【選定理由や内容】</t>
    <phoneticPr fontId="3"/>
  </si>
  <si>
    <t>価値（2）原生的な自然生態系が存する場</t>
    <rPh sb="0" eb="2">
      <t>カチ</t>
    </rPh>
    <rPh sb="5" eb="8">
      <t>ゲンセイテキ</t>
    </rPh>
    <rPh sb="9" eb="11">
      <t>シゼン</t>
    </rPh>
    <rPh sb="11" eb="14">
      <t>セイタイケイ</t>
    </rPh>
    <rPh sb="15" eb="16">
      <t>ソン</t>
    </rPh>
    <rPh sb="18" eb="19">
      <t>バ</t>
    </rPh>
    <phoneticPr fontId="3"/>
  </si>
  <si>
    <t>【確認された主な動植物など】</t>
    <phoneticPr fontId="3"/>
  </si>
  <si>
    <t>価値（3）里地里山といった二次的な自然環境に特徴的な生態系が存する場</t>
    <rPh sb="0" eb="2">
      <t>カチ</t>
    </rPh>
    <rPh sb="5" eb="7">
      <t>サトチ</t>
    </rPh>
    <rPh sb="7" eb="9">
      <t>サトヤマ</t>
    </rPh>
    <rPh sb="13" eb="16">
      <t>ニジテキ</t>
    </rPh>
    <rPh sb="17" eb="19">
      <t>シゼン</t>
    </rPh>
    <rPh sb="19" eb="21">
      <t>カンキョウ</t>
    </rPh>
    <rPh sb="22" eb="25">
      <t>トクチョウテキ</t>
    </rPh>
    <rPh sb="26" eb="29">
      <t>セイタイケイ</t>
    </rPh>
    <rPh sb="30" eb="31">
      <t>ソン</t>
    </rPh>
    <rPh sb="33" eb="34">
      <t>バ</t>
    </rPh>
    <phoneticPr fontId="3"/>
  </si>
  <si>
    <t>【主な植生】</t>
    <phoneticPr fontId="3"/>
  </si>
  <si>
    <t>価値（4）生態系サービスの提供の場であって、在来種を中心とした多様な動植物種からなる健全な生態系が存する場</t>
    <rPh sb="0" eb="2">
      <t>カチ</t>
    </rPh>
    <rPh sb="5" eb="8">
      <t>セイタイケイ</t>
    </rPh>
    <rPh sb="13" eb="15">
      <t>テイキョウ</t>
    </rPh>
    <rPh sb="16" eb="17">
      <t>バ</t>
    </rPh>
    <rPh sb="22" eb="25">
      <t>ザイライシュ</t>
    </rPh>
    <rPh sb="26" eb="28">
      <t>チュウシン</t>
    </rPh>
    <rPh sb="31" eb="33">
      <t>タヨウ</t>
    </rPh>
    <rPh sb="34" eb="37">
      <t>ドウショクブツ</t>
    </rPh>
    <rPh sb="37" eb="38">
      <t>シュ</t>
    </rPh>
    <rPh sb="42" eb="44">
      <t>ケンゼン</t>
    </rPh>
    <rPh sb="45" eb="48">
      <t>セイタイケイ</t>
    </rPh>
    <rPh sb="49" eb="50">
      <t>ソン</t>
    </rPh>
    <rPh sb="52" eb="53">
      <t>バ</t>
    </rPh>
    <phoneticPr fontId="3"/>
  </si>
  <si>
    <t>価値（5）伝統工芸や伝統行事といった地域の伝統文化のために活用されている自然資源の供給の場</t>
    <rPh sb="0" eb="2">
      <t>カチ</t>
    </rPh>
    <rPh sb="5" eb="7">
      <t>デントウ</t>
    </rPh>
    <rPh sb="7" eb="9">
      <t>コウゲイ</t>
    </rPh>
    <rPh sb="10" eb="12">
      <t>デントウ</t>
    </rPh>
    <rPh sb="12" eb="14">
      <t>ギョウジ</t>
    </rPh>
    <rPh sb="18" eb="20">
      <t>チイキ</t>
    </rPh>
    <rPh sb="21" eb="23">
      <t>デントウ</t>
    </rPh>
    <rPh sb="23" eb="25">
      <t>ブンカ</t>
    </rPh>
    <rPh sb="29" eb="31">
      <t>カツヨウ</t>
    </rPh>
    <rPh sb="36" eb="38">
      <t>シゼン</t>
    </rPh>
    <rPh sb="38" eb="40">
      <t>シゲン</t>
    </rPh>
    <rPh sb="41" eb="43">
      <t>キョウキュウ</t>
    </rPh>
    <rPh sb="44" eb="45">
      <t>バ</t>
    </rPh>
    <phoneticPr fontId="3"/>
  </si>
  <si>
    <t xml:space="preserve">【伝統文化等の名称】
</t>
    <phoneticPr fontId="3"/>
  </si>
  <si>
    <t xml:space="preserve">【活用している自然資源】
</t>
    <rPh sb="1" eb="3">
      <t>カツヨウ</t>
    </rPh>
    <rPh sb="7" eb="9">
      <t>シゼン</t>
    </rPh>
    <rPh sb="9" eb="11">
      <t>シゲン</t>
    </rPh>
    <phoneticPr fontId="3"/>
  </si>
  <si>
    <t>価値（6）希少な動植物種が生息生育している場あるいは生息生育している可能性が高い場</t>
    <rPh sb="0" eb="2">
      <t>カチ</t>
    </rPh>
    <rPh sb="5" eb="7">
      <t>キショウ</t>
    </rPh>
    <rPh sb="8" eb="11">
      <t>ドウショクブツ</t>
    </rPh>
    <rPh sb="11" eb="12">
      <t>シュ</t>
    </rPh>
    <rPh sb="13" eb="15">
      <t>セイソク</t>
    </rPh>
    <rPh sb="15" eb="17">
      <t>セイイク</t>
    </rPh>
    <rPh sb="21" eb="22">
      <t>バ</t>
    </rPh>
    <rPh sb="26" eb="28">
      <t>セイソク</t>
    </rPh>
    <rPh sb="28" eb="30">
      <t>セイイク</t>
    </rPh>
    <rPh sb="34" eb="37">
      <t>カノウセイ</t>
    </rPh>
    <rPh sb="38" eb="39">
      <t>タカ</t>
    </rPh>
    <rPh sb="40" eb="41">
      <t>バ</t>
    </rPh>
    <phoneticPr fontId="3"/>
  </si>
  <si>
    <t>価値（7）分布が限定されている、特異な環境へ依存するなど、その生態に特殊性のある種が生息生育している場又は生息生育の可能性が高い場</t>
    <rPh sb="0" eb="2">
      <t>カチ</t>
    </rPh>
    <rPh sb="5" eb="7">
      <t>ブンプ</t>
    </rPh>
    <rPh sb="8" eb="10">
      <t>ゲンテイ</t>
    </rPh>
    <rPh sb="16" eb="18">
      <t>トクイ</t>
    </rPh>
    <rPh sb="19" eb="21">
      <t>カンキョウ</t>
    </rPh>
    <rPh sb="22" eb="24">
      <t>イゾン</t>
    </rPh>
    <rPh sb="31" eb="33">
      <t>セイタイ</t>
    </rPh>
    <rPh sb="34" eb="37">
      <t>トクシュセイ</t>
    </rPh>
    <rPh sb="40" eb="41">
      <t>シュ</t>
    </rPh>
    <rPh sb="42" eb="44">
      <t>セイソク</t>
    </rPh>
    <rPh sb="44" eb="46">
      <t>セイイク</t>
    </rPh>
    <rPh sb="50" eb="51">
      <t>バ</t>
    </rPh>
    <rPh sb="51" eb="52">
      <t>マタ</t>
    </rPh>
    <rPh sb="53" eb="55">
      <t>セイソク</t>
    </rPh>
    <rPh sb="55" eb="57">
      <t>セイイク</t>
    </rPh>
    <rPh sb="58" eb="61">
      <t>カノウセイ</t>
    </rPh>
    <rPh sb="62" eb="63">
      <t>タカ</t>
    </rPh>
    <rPh sb="64" eb="65">
      <t>バ</t>
    </rPh>
    <phoneticPr fontId="3"/>
  </si>
  <si>
    <t>【確認された分布限定種、特異な環境へ依存する種】</t>
    <rPh sb="1" eb="3">
      <t>カクニン</t>
    </rPh>
    <rPh sb="6" eb="8">
      <t>ブンプ</t>
    </rPh>
    <rPh sb="8" eb="10">
      <t>ゲンテイ</t>
    </rPh>
    <rPh sb="10" eb="11">
      <t>シュ</t>
    </rPh>
    <rPh sb="12" eb="14">
      <t>トクイ</t>
    </rPh>
    <rPh sb="15" eb="17">
      <t>カンキョウ</t>
    </rPh>
    <rPh sb="18" eb="20">
      <t>イゾン</t>
    </rPh>
    <rPh sb="22" eb="23">
      <t>シュ</t>
    </rPh>
    <phoneticPr fontId="3"/>
  </si>
  <si>
    <t>【場の概況】</t>
    <phoneticPr fontId="3"/>
  </si>
  <si>
    <t>価値（9）既存の保護地域又は自然共生サイト認定区域に隣接する若しくはそれらを接続するなど、緩衝機能や連続性・連結性を高める機能を有する場</t>
    <rPh sb="0" eb="2">
      <t>カチ</t>
    </rPh>
    <rPh sb="5" eb="7">
      <t>キソン</t>
    </rPh>
    <rPh sb="8" eb="10">
      <t>ホゴ</t>
    </rPh>
    <rPh sb="10" eb="12">
      <t>チイキ</t>
    </rPh>
    <rPh sb="12" eb="13">
      <t>マタ</t>
    </rPh>
    <rPh sb="14" eb="16">
      <t>シゼン</t>
    </rPh>
    <rPh sb="16" eb="18">
      <t>キョウセイ</t>
    </rPh>
    <rPh sb="21" eb="23">
      <t>ニンテイ</t>
    </rPh>
    <rPh sb="23" eb="25">
      <t>クイキ</t>
    </rPh>
    <rPh sb="26" eb="28">
      <t>リンセツ</t>
    </rPh>
    <rPh sb="30" eb="31">
      <t>モ</t>
    </rPh>
    <rPh sb="38" eb="40">
      <t>セツゾク</t>
    </rPh>
    <rPh sb="45" eb="47">
      <t>カンショウ</t>
    </rPh>
    <rPh sb="47" eb="49">
      <t>キノウ</t>
    </rPh>
    <rPh sb="50" eb="53">
      <t>レンゾクセイ</t>
    </rPh>
    <rPh sb="54" eb="56">
      <t>レンケツ</t>
    </rPh>
    <rPh sb="56" eb="57">
      <t>セイ</t>
    </rPh>
    <rPh sb="58" eb="59">
      <t>タカ</t>
    </rPh>
    <rPh sb="61" eb="63">
      <t>キノウ</t>
    </rPh>
    <rPh sb="64" eb="65">
      <t>ユウ</t>
    </rPh>
    <rPh sb="67" eb="68">
      <t>バ</t>
    </rPh>
    <phoneticPr fontId="3"/>
  </si>
  <si>
    <t>【隣接・接続する保護地域等】</t>
    <phoneticPr fontId="3"/>
  </si>
  <si>
    <t>【緩衝機能や連続性・連結性の機能】</t>
    <phoneticPr fontId="3"/>
  </si>
  <si>
    <r>
      <rPr>
        <b/>
        <sz val="11"/>
        <color theme="2" tint="-0.249977111117893"/>
        <rFont val="游ゴシック"/>
        <family val="3"/>
        <charset val="128"/>
        <scheme val="minor"/>
      </rPr>
      <t xml:space="preserve">
</t>
    </r>
    <r>
      <rPr>
        <b/>
        <sz val="11"/>
        <rFont val="游ゴシック"/>
        <family val="3"/>
        <charset val="128"/>
        <scheme val="minor"/>
      </rPr>
      <t xml:space="preserve">
</t>
    </r>
    <phoneticPr fontId="3"/>
  </si>
  <si>
    <r>
      <t xml:space="preserve">
　　　　　　　　</t>
    </r>
    <r>
      <rPr>
        <b/>
        <sz val="18"/>
        <color theme="0" tint="-0.249977111117893"/>
        <rFont val="游ゴシック"/>
        <family val="3"/>
        <charset val="128"/>
        <scheme val="minor"/>
      </rPr>
      <t>写真の撮影位置を（可能な場合撮影方向も）示した図面を添付</t>
    </r>
    <r>
      <rPr>
        <b/>
        <sz val="11"/>
        <rFont val="游ゴシック"/>
        <family val="3"/>
        <charset val="128"/>
        <scheme val="minor"/>
      </rPr>
      <t xml:space="preserve">
</t>
    </r>
    <phoneticPr fontId="3"/>
  </si>
  <si>
    <t>a</t>
    <phoneticPr fontId="3"/>
  </si>
  <si>
    <t>b</t>
    <phoneticPr fontId="3"/>
  </si>
  <si>
    <t>c</t>
    <phoneticPr fontId="3"/>
  </si>
  <si>
    <t>申請区域が選定等を受けていることが分かる資料（Webサイトの写し等）を添付</t>
    <rPh sb="35" eb="37">
      <t>テンプ</t>
    </rPh>
    <phoneticPr fontId="3"/>
  </si>
  <si>
    <t>現存植生図、原生状態の維持が分かる資料、動植物種のリストなどを添付</t>
    <rPh sb="0" eb="2">
      <t>ゲンソン</t>
    </rPh>
    <rPh sb="2" eb="4">
      <t>ショクセイ</t>
    </rPh>
    <rPh sb="4" eb="5">
      <t>ズ</t>
    </rPh>
    <rPh sb="31" eb="33">
      <t>テンプ</t>
    </rPh>
    <phoneticPr fontId="3"/>
  </si>
  <si>
    <t>動植物種のリスト、二次的な自然環境の維持に寄与する活動を説明した資料などを添付</t>
    <rPh sb="9" eb="12">
      <t>ニジテキ</t>
    </rPh>
    <rPh sb="13" eb="15">
      <t>シゼン</t>
    </rPh>
    <rPh sb="15" eb="17">
      <t>カンキョウ</t>
    </rPh>
    <rPh sb="18" eb="20">
      <t>イジ</t>
    </rPh>
    <rPh sb="21" eb="23">
      <t>キヨ</t>
    </rPh>
    <rPh sb="25" eb="27">
      <t>カツドウ</t>
    </rPh>
    <rPh sb="28" eb="30">
      <t>セツメイ</t>
    </rPh>
    <rPh sb="32" eb="34">
      <t>シリョウ</t>
    </rPh>
    <rPh sb="37" eb="39">
      <t>テンプ</t>
    </rPh>
    <phoneticPr fontId="3"/>
  </si>
  <si>
    <t>動植物種のリスト、 提供する生態系サービスの内容が分かる資料などを添付</t>
    <rPh sb="11" eb="13">
      <t>テイキョウ</t>
    </rPh>
    <rPh sb="15" eb="18">
      <t>セイタイケイ</t>
    </rPh>
    <rPh sb="23" eb="25">
      <t>ナイヨウ</t>
    </rPh>
    <rPh sb="26" eb="27">
      <t>ワ</t>
    </rPh>
    <rPh sb="29" eb="31">
      <t>シリョウ</t>
    </rPh>
    <rPh sb="34" eb="36">
      <t>テンプ</t>
    </rPh>
    <phoneticPr fontId="3"/>
  </si>
  <si>
    <t>自然資源が伝統文化に活用されていることが分かる資料などを添付</t>
    <rPh sb="0" eb="2">
      <t>シゼン</t>
    </rPh>
    <rPh sb="2" eb="4">
      <t>シゲン</t>
    </rPh>
    <rPh sb="5" eb="7">
      <t>デントウ</t>
    </rPh>
    <rPh sb="7" eb="9">
      <t>ブンカ</t>
    </rPh>
    <rPh sb="10" eb="12">
      <t>カツヨウ</t>
    </rPh>
    <rPh sb="20" eb="21">
      <t>ワ</t>
    </rPh>
    <rPh sb="23" eb="25">
      <t>シリョウ</t>
    </rPh>
    <rPh sb="28" eb="30">
      <t>テンプ</t>
    </rPh>
    <phoneticPr fontId="3"/>
  </si>
  <si>
    <t>面積の換算方法：</t>
    <rPh sb="0" eb="2">
      <t>メンセキ</t>
    </rPh>
    <rPh sb="3" eb="5">
      <t>カンサン</t>
    </rPh>
    <rPh sb="5" eb="7">
      <t>ホウホウ</t>
    </rPh>
    <phoneticPr fontId="3"/>
  </si>
  <si>
    <t>動植物種のリスト（和名、学名、レッドリストのカテゴリ、ライフステージ（成虫、幼虫など）、調査手法（目視、ラインセンサス、自動撮影カメラなど）、調査/確認地点などの情報がわかる資料を添付</t>
    <rPh sb="9" eb="11">
      <t>ワメイ</t>
    </rPh>
    <rPh sb="12" eb="14">
      <t>ガクメイ</t>
    </rPh>
    <rPh sb="35" eb="37">
      <t>セイチュウ</t>
    </rPh>
    <rPh sb="38" eb="40">
      <t>ヨウチュウ</t>
    </rPh>
    <rPh sb="44" eb="46">
      <t>チョウサ</t>
    </rPh>
    <rPh sb="46" eb="48">
      <t>シュホウ</t>
    </rPh>
    <rPh sb="49" eb="51">
      <t>モクシ</t>
    </rPh>
    <rPh sb="60" eb="62">
      <t>ジドウ</t>
    </rPh>
    <rPh sb="62" eb="64">
      <t>サツエイ</t>
    </rPh>
    <rPh sb="71" eb="73">
      <t>チョウサ</t>
    </rPh>
    <rPh sb="74" eb="76">
      <t>カクニン</t>
    </rPh>
    <rPh sb="76" eb="78">
      <t>チテン</t>
    </rPh>
    <rPh sb="81" eb="83">
      <t>ジョウホウ</t>
    </rPh>
    <rPh sb="87" eb="89">
      <t>シリョウ</t>
    </rPh>
    <rPh sb="90" eb="92">
      <t>テンプ</t>
    </rPh>
    <phoneticPr fontId="3"/>
  </si>
  <si>
    <t>分布限定種、特異な環境へ依存する種の情報（種名、確認地点、繁殖の有無等）資料を添付</t>
    <rPh sb="18" eb="20">
      <t>ジョウホウ</t>
    </rPh>
    <rPh sb="21" eb="22">
      <t>シュ</t>
    </rPh>
    <rPh sb="22" eb="23">
      <t>メイ</t>
    </rPh>
    <rPh sb="24" eb="26">
      <t>カクニン</t>
    </rPh>
    <rPh sb="26" eb="28">
      <t>チテン</t>
    </rPh>
    <rPh sb="29" eb="31">
      <t>ハンショク</t>
    </rPh>
    <rPh sb="32" eb="34">
      <t>ウム</t>
    </rPh>
    <rPh sb="34" eb="35">
      <t>トウ</t>
    </rPh>
    <rPh sb="36" eb="38">
      <t>シリョウ</t>
    </rPh>
    <rPh sb="39" eb="41">
      <t>テンプ</t>
    </rPh>
    <phoneticPr fontId="3"/>
  </si>
  <si>
    <t>対象となる動物種とその動植物の生活史に関する情報、資料、既存研究等を添付</t>
    <rPh sb="19" eb="20">
      <t>カン</t>
    </rPh>
    <rPh sb="22" eb="24">
      <t>ジョウホウ</t>
    </rPh>
    <rPh sb="25" eb="27">
      <t>シリョウ</t>
    </rPh>
    <rPh sb="28" eb="30">
      <t>キゾン</t>
    </rPh>
    <rPh sb="30" eb="32">
      <t>ケンキュウ</t>
    </rPh>
    <rPh sb="32" eb="33">
      <t>トウ</t>
    </rPh>
    <rPh sb="34" eb="36">
      <t>テンプ</t>
    </rPh>
    <phoneticPr fontId="3"/>
  </si>
  <si>
    <t>GISによる面積計算</t>
    <rPh sb="6" eb="8">
      <t>メンセキ</t>
    </rPh>
    <rPh sb="8" eb="10">
      <t>ケイサン</t>
    </rPh>
    <phoneticPr fontId="3"/>
  </si>
  <si>
    <t>）</t>
    <phoneticPr fontId="3"/>
  </si>
  <si>
    <t>その他（</t>
    <rPh sb="2" eb="3">
      <t>タ</t>
    </rPh>
    <phoneticPr fontId="3"/>
  </si>
  <si>
    <t>　　　　　　　　　　　　　　　　　　　　）</t>
    <phoneticPr fontId="3"/>
  </si>
  <si>
    <t>隣接する保護地域を含む植生図、連続性・連結性を高める機能を有することがわかる資料等を添付</t>
    <rPh sb="0" eb="2">
      <t>リンセツ</t>
    </rPh>
    <rPh sb="4" eb="6">
      <t>ホゴ</t>
    </rPh>
    <rPh sb="6" eb="8">
      <t>チイキ</t>
    </rPh>
    <rPh sb="9" eb="10">
      <t>フク</t>
    </rPh>
    <rPh sb="11" eb="13">
      <t>ショクセイ</t>
    </rPh>
    <rPh sb="13" eb="14">
      <t>ズ</t>
    </rPh>
    <rPh sb="15" eb="18">
      <t>レンゾクセイ</t>
    </rPh>
    <rPh sb="19" eb="21">
      <t>レンケツ</t>
    </rPh>
    <rPh sb="21" eb="22">
      <t>セイ</t>
    </rPh>
    <rPh sb="23" eb="24">
      <t>タカ</t>
    </rPh>
    <rPh sb="26" eb="28">
      <t>キノウ</t>
    </rPh>
    <rPh sb="29" eb="30">
      <t>ユウ</t>
    </rPh>
    <rPh sb="38" eb="40">
      <t>シリョウ</t>
    </rPh>
    <rPh sb="40" eb="41">
      <t>トウ</t>
    </rPh>
    <rPh sb="42" eb="44">
      <t>テンプ</t>
    </rPh>
    <phoneticPr fontId="3"/>
  </si>
  <si>
    <t>代表者氏名</t>
    <rPh sb="0" eb="3">
      <t>ダイヒョウシャ</t>
    </rPh>
    <rPh sb="3" eb="5">
      <t>シメイ</t>
    </rPh>
    <rPh sb="4" eb="5">
      <t>メイ</t>
    </rPh>
    <phoneticPr fontId="3"/>
  </si>
  <si>
    <t>活動責任者（複数）</t>
  </si>
  <si>
    <t>１．申請者並びに統治責任者、活動責任者及び関係者は次のいずれにも該当しません。また、将来においても該当することはありません。</t>
  </si>
  <si>
    <t>（１）申請者並びに統治責任者、活動責任者及び関係者として不適当な者</t>
  </si>
  <si>
    <t>（２）申請者並びに統治責任者、活動責任者及び関係者として不適当な行為をする者</t>
  </si>
  <si>
    <r>
      <t xml:space="preserve">申請者の情報
（申請者が個人の場合）
</t>
    </r>
    <r>
      <rPr>
        <sz val="9"/>
        <rFont val="メイリオ"/>
        <family val="3"/>
        <charset val="128"/>
      </rPr>
      <t>●複数人での申請の場合は、代表者のみを記入。代表者以外は「※別シートへ」をクリックいただき別途記入。</t>
    </r>
    <rPh sb="41" eb="44">
      <t>ダイヒョウシャ</t>
    </rPh>
    <rPh sb="64" eb="66">
      <t>ベット</t>
    </rPh>
    <phoneticPr fontId="3"/>
  </si>
  <si>
    <t>同意しません</t>
    <phoneticPr fontId="3"/>
  </si>
  <si>
    <r>
      <t xml:space="preserve">申請者の30by30アライアンスへの参加状況
</t>
    </r>
    <r>
      <rPr>
        <sz val="9"/>
        <rFont val="メイリオ"/>
        <family val="3"/>
        <charset val="128"/>
      </rPr>
      <t>●申請者が複数である場合は代表者（１．に記載された申請者）についてご記入ください。代表者以外の申請者に参加のご意向がある場合には別途事務局にご連絡ください。</t>
    </r>
    <rPh sb="0" eb="3">
      <t>シンセイシャ</t>
    </rPh>
    <rPh sb="18" eb="20">
      <t>サンカ</t>
    </rPh>
    <rPh sb="20" eb="22">
      <t>ジョウキョウ</t>
    </rPh>
    <rPh sb="24" eb="27">
      <t>シンセイシャ</t>
    </rPh>
    <rPh sb="28" eb="30">
      <t>フクスウ</t>
    </rPh>
    <rPh sb="33" eb="35">
      <t>バアイ</t>
    </rPh>
    <rPh sb="36" eb="39">
      <t>ダイヒョウシャ</t>
    </rPh>
    <rPh sb="43" eb="45">
      <t>キサイ</t>
    </rPh>
    <rPh sb="48" eb="51">
      <t>シンセイシャ</t>
    </rPh>
    <rPh sb="57" eb="59">
      <t>キニュウ</t>
    </rPh>
    <rPh sb="64" eb="66">
      <t>ダイヒョウ</t>
    </rPh>
    <rPh sb="66" eb="67">
      <t>シャ</t>
    </rPh>
    <rPh sb="67" eb="69">
      <t>イガイ</t>
    </rPh>
    <rPh sb="70" eb="73">
      <t>シンセイシャ</t>
    </rPh>
    <rPh sb="74" eb="76">
      <t>サンカ</t>
    </rPh>
    <rPh sb="78" eb="80">
      <t>イコウ</t>
    </rPh>
    <rPh sb="83" eb="85">
      <t>バアイ</t>
    </rPh>
    <rPh sb="87" eb="89">
      <t>ベット</t>
    </rPh>
    <rPh sb="89" eb="92">
      <t>ジムキョク</t>
    </rPh>
    <rPh sb="94" eb="96">
      <t>レンラク</t>
    </rPh>
    <phoneticPr fontId="3"/>
  </si>
  <si>
    <r>
      <t xml:space="preserve">申請者の情報
（申請者が団体の場合）
</t>
    </r>
    <r>
      <rPr>
        <sz val="9"/>
        <color theme="1"/>
        <rFont val="メイリオ"/>
        <family val="3"/>
        <charset val="128"/>
      </rPr>
      <t/>
    </r>
    <rPh sb="2" eb="3">
      <t>シャ</t>
    </rPh>
    <rPh sb="8" eb="11">
      <t>シンセイシャ</t>
    </rPh>
    <rPh sb="12" eb="14">
      <t>ダンタイ</t>
    </rPh>
    <rPh sb="15" eb="17">
      <t>バアイ</t>
    </rPh>
    <phoneticPr fontId="3"/>
  </si>
  <si>
    <t xml:space="preserve">申請者の情報
（申請者が個人の場合）
</t>
    <phoneticPr fontId="3"/>
  </si>
  <si>
    <r>
      <t>日本語</t>
    </r>
    <r>
      <rPr>
        <sz val="11"/>
        <rFont val="游ゴシック"/>
        <family val="3"/>
        <charset val="128"/>
        <scheme val="minor"/>
      </rPr>
      <t>名</t>
    </r>
    <rPh sb="0" eb="3">
      <t>ニホンゴ</t>
    </rPh>
    <rPh sb="3" eb="4">
      <t>メイ</t>
    </rPh>
    <phoneticPr fontId="3"/>
  </si>
  <si>
    <t>英語名</t>
    <rPh sb="0" eb="2">
      <t>エイゴ</t>
    </rPh>
    <rPh sb="2" eb="3">
      <t>メイ</t>
    </rPh>
    <phoneticPr fontId="3"/>
  </si>
  <si>
    <r>
      <t xml:space="preserve">＜添付資料＞
</t>
    </r>
    <r>
      <rPr>
        <b/>
        <sz val="9"/>
        <rFont val="游ゴシック"/>
        <family val="3"/>
        <charset val="128"/>
        <scheme val="minor"/>
      </rPr>
      <t>※対応箇所や該当ページも記入ください</t>
    </r>
    <phoneticPr fontId="3"/>
  </si>
  <si>
    <r>
      <t>【場の概況】</t>
    </r>
    <r>
      <rPr>
        <sz val="10"/>
        <rFont val="游ゴシック"/>
        <family val="3"/>
        <charset val="128"/>
        <scheme val="minor"/>
      </rPr>
      <t>原生的な自然生態系が存する場についての概況を記入。</t>
    </r>
    <rPh sb="25" eb="27">
      <t>ガイキョウ</t>
    </rPh>
    <rPh sb="28" eb="30">
      <t>キニュウ</t>
    </rPh>
    <phoneticPr fontId="3"/>
  </si>
  <si>
    <r>
      <t>【主な植生】</t>
    </r>
    <r>
      <rPr>
        <sz val="10"/>
        <rFont val="游ゴシック"/>
        <family val="3"/>
        <charset val="128"/>
        <scheme val="minor"/>
      </rPr>
      <t>http://gis.biodic.go.jp/webgis/　にて環境省の現存植生図は確認可能</t>
    </r>
    <rPh sb="40" eb="43">
      <t>カンキョウショウ</t>
    </rPh>
    <rPh sb="50" eb="52">
      <t>カクニン</t>
    </rPh>
    <rPh sb="52" eb="54">
      <t>カノウ</t>
    </rPh>
    <phoneticPr fontId="3"/>
  </si>
  <si>
    <r>
      <t>【場の概況】</t>
    </r>
    <r>
      <rPr>
        <b/>
        <sz val="10"/>
        <rFont val="游ゴシック"/>
        <family val="3"/>
        <charset val="128"/>
        <scheme val="minor"/>
      </rPr>
      <t>二次的な自然環境に特徴的な生態系が存する場についての概況を記入。</t>
    </r>
    <rPh sb="32" eb="34">
      <t>ガイキョウ</t>
    </rPh>
    <rPh sb="35" eb="37">
      <t>キニュウ</t>
    </rPh>
    <phoneticPr fontId="3"/>
  </si>
  <si>
    <r>
      <t>【場の概況】</t>
    </r>
    <r>
      <rPr>
        <b/>
        <sz val="10"/>
        <rFont val="游ゴシック"/>
        <family val="3"/>
        <charset val="128"/>
        <scheme val="minor"/>
      </rPr>
      <t>生態系サービスの提供の場についての概況を記入。</t>
    </r>
    <rPh sb="23" eb="25">
      <t>ガイキョウ</t>
    </rPh>
    <rPh sb="26" eb="28">
      <t>キニュウ</t>
    </rPh>
    <phoneticPr fontId="3"/>
  </si>
  <si>
    <r>
      <t>【場の概況】</t>
    </r>
    <r>
      <rPr>
        <b/>
        <sz val="10"/>
        <rFont val="游ゴシック"/>
        <family val="3"/>
        <charset val="128"/>
        <scheme val="minor"/>
      </rPr>
      <t>伝統文化のために活用されている自然資源の供給の場の概況を記入</t>
    </r>
    <rPh sb="1" eb="2">
      <t>バ</t>
    </rPh>
    <rPh sb="3" eb="5">
      <t>ガイキョウ</t>
    </rPh>
    <rPh sb="6" eb="8">
      <t>デントウ</t>
    </rPh>
    <rPh sb="31" eb="33">
      <t>ガイキョウ</t>
    </rPh>
    <rPh sb="34" eb="36">
      <t>キニュウ</t>
    </rPh>
    <phoneticPr fontId="3"/>
  </si>
  <si>
    <r>
      <t>【場の概況】</t>
    </r>
    <r>
      <rPr>
        <b/>
        <sz val="10"/>
        <rFont val="游ゴシック"/>
        <family val="3"/>
        <charset val="128"/>
        <scheme val="minor"/>
      </rPr>
      <t>希少な動植物種が生息生育している場の概況について記入。</t>
    </r>
    <rPh sb="24" eb="26">
      <t>ガイキョウ</t>
    </rPh>
    <rPh sb="30" eb="32">
      <t>キニュウ</t>
    </rPh>
    <phoneticPr fontId="3"/>
  </si>
  <si>
    <r>
      <t>【場の概況】</t>
    </r>
    <r>
      <rPr>
        <b/>
        <sz val="10"/>
        <rFont val="游ゴシック"/>
        <family val="3"/>
        <charset val="128"/>
        <scheme val="minor"/>
      </rPr>
      <t>生態に特殊性のある種が生息生育している場の概況について記入。</t>
    </r>
    <rPh sb="27" eb="29">
      <t>ガイキョウ</t>
    </rPh>
    <rPh sb="33" eb="35">
      <t>キニュウ</t>
    </rPh>
    <phoneticPr fontId="3"/>
  </si>
  <si>
    <t>どちらかを選択</t>
    <rPh sb="5" eb="7">
      <t>センタク</t>
    </rPh>
    <phoneticPr fontId="3"/>
  </si>
  <si>
    <t>□チェックボタン（複数選択可）</t>
    <rPh sb="9" eb="11">
      <t>フクスウ</t>
    </rPh>
    <rPh sb="11" eb="13">
      <t>センタク</t>
    </rPh>
    <rPh sb="13" eb="14">
      <t>カ</t>
    </rPh>
    <phoneticPr fontId="3"/>
  </si>
  <si>
    <t>申請区域が有している生態系サービスについて、チェックを入れてください(複数選択可）</t>
    <rPh sb="35" eb="37">
      <t>フクスウ</t>
    </rPh>
    <rPh sb="37" eb="39">
      <t>センタク</t>
    </rPh>
    <rPh sb="39" eb="40">
      <t>カ</t>
    </rPh>
    <phoneticPr fontId="3"/>
  </si>
  <si>
    <t>複数名の申請であるに☑が入ったら（全部で　名/団体】のセルの緑が出てくるようにできるか？</t>
    <rPh sb="0" eb="2">
      <t>フクスウ</t>
    </rPh>
    <rPh sb="2" eb="3">
      <t>メイ</t>
    </rPh>
    <rPh sb="4" eb="6">
      <t>シンセイ</t>
    </rPh>
    <rPh sb="12" eb="13">
      <t>ハイ</t>
    </rPh>
    <rPh sb="17" eb="19">
      <t>ゼンブ</t>
    </rPh>
    <rPh sb="21" eb="22">
      <t>メイ</t>
    </rPh>
    <rPh sb="23" eb="25">
      <t>ダンタイ</t>
    </rPh>
    <rPh sb="30" eb="31">
      <t>ミドリ</t>
    </rPh>
    <rPh sb="32" eb="33">
      <t>デ</t>
    </rPh>
    <phoneticPr fontId="3"/>
  </si>
  <si>
    <t>該当しないに☑されると、右欄のセルの緑色が消えるように</t>
    <rPh sb="0" eb="2">
      <t>ガイトウ</t>
    </rPh>
    <rPh sb="12" eb="13">
      <t>ミギ</t>
    </rPh>
    <rPh sb="13" eb="14">
      <t>ラン</t>
    </rPh>
    <rPh sb="18" eb="19">
      <t>ミドリ</t>
    </rPh>
    <rPh sb="19" eb="20">
      <t>イロ</t>
    </rPh>
    <rPh sb="21" eb="22">
      <t>キ</t>
    </rPh>
    <phoneticPr fontId="3"/>
  </si>
  <si>
    <t>同意します、同意しませんの選択がどちらかか</t>
    <rPh sb="0" eb="2">
      <t>ドウイ</t>
    </rPh>
    <rPh sb="6" eb="8">
      <t>ドウイ</t>
    </rPh>
    <rPh sb="13" eb="15">
      <t>センタク</t>
    </rPh>
    <phoneticPr fontId="3"/>
  </si>
  <si>
    <t>同意します、一部公開を差し控えたい情報があるの選択がどちらかか</t>
    <rPh sb="0" eb="2">
      <t>ドウイ</t>
    </rPh>
    <rPh sb="6" eb="8">
      <t>イチブ</t>
    </rPh>
    <rPh sb="8" eb="10">
      <t>コウカイ</t>
    </rPh>
    <rPh sb="11" eb="12">
      <t>サ</t>
    </rPh>
    <rPh sb="13" eb="14">
      <t>ヒカ</t>
    </rPh>
    <rPh sb="17" eb="19">
      <t>ジョウホウ</t>
    </rPh>
    <rPh sb="23" eb="25">
      <t>センタク</t>
    </rPh>
    <phoneticPr fontId="3"/>
  </si>
  <si>
    <t>一部公開を差し控えたい情報があるに⦿の場合、下の欄を緑に</t>
    <rPh sb="19" eb="21">
      <t>バアイ</t>
    </rPh>
    <rPh sb="22" eb="23">
      <t>シタ</t>
    </rPh>
    <rPh sb="24" eb="25">
      <t>ラン</t>
    </rPh>
    <rPh sb="26" eb="27">
      <t>ミドリ</t>
    </rPh>
    <phoneticPr fontId="3"/>
  </si>
  <si>
    <t>【確認された希少種】</t>
    <phoneticPr fontId="3"/>
  </si>
  <si>
    <r>
      <t>【植生自然度】</t>
    </r>
    <r>
      <rPr>
        <sz val="10"/>
        <rFont val="游ゴシック"/>
        <family val="3"/>
        <charset val="128"/>
        <scheme val="minor"/>
      </rPr>
      <t xml:space="preserve">植生自然度：http://gis.biodic.go.jp/webgis/files/vegetation_naturalness25000.pdf
</t>
    </r>
    <rPh sb="7" eb="9">
      <t>ショクセイ</t>
    </rPh>
    <rPh sb="9" eb="12">
      <t>シゼンド</t>
    </rPh>
    <phoneticPr fontId="3"/>
  </si>
  <si>
    <t>申請者（複数）</t>
    <rPh sb="0" eb="2">
      <t>しんせい</t>
    </rPh>
    <rPh sb="2" eb="3">
      <t>しゃ</t>
    </rPh>
    <rPh sb="4" eb="6">
      <t>ふくすう</t>
    </rPh>
    <phoneticPr fontId="0" type="Hiragana"/>
  </si>
  <si>
    <t>b.「自然共生サイト」を30by30WEBページ等で公開することに、</t>
    <phoneticPr fontId="3"/>
  </si>
  <si>
    <t>c.OECM国際データベースへの登録に、</t>
    <phoneticPr fontId="3"/>
  </si>
  <si>
    <t>申請者の30by30アライアンスへの参加状況</t>
  </si>
  <si>
    <t>認定後、参加予定</t>
    <phoneticPr fontId="3"/>
  </si>
  <si>
    <t>面積の換算方法</t>
  </si>
  <si>
    <t>活動計画の有無</t>
  </si>
  <si>
    <t>供給サービス</t>
  </si>
  <si>
    <t>調整サービス</t>
  </si>
  <si>
    <t>文化的サービス</t>
  </si>
  <si>
    <t>複数名での申請である</t>
    <rPh sb="0" eb="2">
      <t>フクスウ</t>
    </rPh>
    <rPh sb="2" eb="3">
      <t>メイ</t>
    </rPh>
    <rPh sb="5" eb="7">
      <t>シンセイ</t>
    </rPh>
    <phoneticPr fontId="3"/>
  </si>
  <si>
    <t>申請者が活動責任者の場合</t>
  </si>
  <si>
    <t>申請者が委任を受けて申請している場合</t>
  </si>
  <si>
    <r>
      <t>担当者の氏名</t>
    </r>
    <r>
      <rPr>
        <b/>
        <sz val="8"/>
        <rFont val="メイリオ"/>
        <family val="3"/>
        <charset val="128"/>
      </rPr>
      <t>（フリガナ）</t>
    </r>
    <rPh sb="0" eb="3">
      <t>タントウシャ</t>
    </rPh>
    <rPh sb="4" eb="6">
      <t>シメイ</t>
    </rPh>
    <phoneticPr fontId="3"/>
  </si>
  <si>
    <t>5.申請区域内において、現行・将来の開発計画はないか。</t>
  </si>
  <si>
    <t>6.統治責任者（土地所有者）・活動責任者が複数の者から構成される場合、関係者の意思疎通が図られる定期的な機会が設定されているか。</t>
  </si>
  <si>
    <t>7.統治責任者（土地所有者）・活動責任者が法人・団体の場合、法人や団体が解散する予定がなく統治責任者（土地所有者）・活動責任者としての立場の期間が継続するか。</t>
  </si>
  <si>
    <t>OECM国際データベースへの登録に、</t>
  </si>
  <si>
    <t>認定後、参加予定</t>
  </si>
  <si>
    <t>価値（8）越冬、休息、繁殖、採餌、移動（渡り）など、動物の生活史にとって重要な場</t>
    <rPh sb="0" eb="2">
      <t>カチ</t>
    </rPh>
    <rPh sb="5" eb="7">
      <t>エットウ</t>
    </rPh>
    <rPh sb="8" eb="10">
      <t>キュウソク</t>
    </rPh>
    <rPh sb="11" eb="13">
      <t>ハンショク</t>
    </rPh>
    <rPh sb="14" eb="16">
      <t>サイジ</t>
    </rPh>
    <rPh sb="17" eb="19">
      <t>イドウ</t>
    </rPh>
    <rPh sb="20" eb="21">
      <t>ワタ</t>
    </rPh>
    <rPh sb="26" eb="28">
      <t>ドウブツ</t>
    </rPh>
    <rPh sb="29" eb="32">
      <t>セイカツシ</t>
    </rPh>
    <rPh sb="36" eb="38">
      <t>ジュウヨウ</t>
    </rPh>
    <rPh sb="39" eb="40">
      <t>バ</t>
    </rPh>
    <phoneticPr fontId="3"/>
  </si>
  <si>
    <t>【対象となる動物種とその動物種の生活史の内容】</t>
    <rPh sb="1" eb="3">
      <t>タイショウ</t>
    </rPh>
    <rPh sb="6" eb="8">
      <t>ドウブツ</t>
    </rPh>
    <rPh sb="8" eb="9">
      <t>シュ</t>
    </rPh>
    <rPh sb="12" eb="14">
      <t>ドウブツ</t>
    </rPh>
    <rPh sb="14" eb="15">
      <t>シュ</t>
    </rPh>
    <rPh sb="16" eb="19">
      <t>セイカツシ</t>
    </rPh>
    <rPh sb="20" eb="22">
      <t>ナイヨウ</t>
    </rPh>
    <phoneticPr fontId="3"/>
  </si>
  <si>
    <r>
      <t>：</t>
    </r>
    <r>
      <rPr>
        <b/>
        <u/>
        <sz val="11"/>
        <color theme="1"/>
        <rFont val="游ゴシック"/>
        <family val="3"/>
        <charset val="128"/>
        <scheme val="minor"/>
      </rPr>
      <t>国際データベース登録は行いませんので、以下１～５へのご回答は不要</t>
    </r>
    <r>
      <rPr>
        <sz val="11"/>
        <color theme="1"/>
        <rFont val="游ゴシック"/>
        <family val="2"/>
        <charset val="128"/>
        <scheme val="minor"/>
      </rPr>
      <t>です。</t>
    </r>
    <phoneticPr fontId="3"/>
  </si>
  <si>
    <r>
      <t>：</t>
    </r>
    <r>
      <rPr>
        <b/>
        <u/>
        <sz val="11"/>
        <color theme="1"/>
        <rFont val="游ゴシック"/>
        <family val="3"/>
        <charset val="128"/>
        <scheme val="minor"/>
      </rPr>
      <t>以下１～５にご回答ください</t>
    </r>
    <r>
      <rPr>
        <sz val="11"/>
        <color theme="1"/>
        <rFont val="游ゴシック"/>
        <family val="2"/>
        <charset val="128"/>
        <scheme val="minor"/>
      </rPr>
      <t>。</t>
    </r>
    <phoneticPr fontId="3"/>
  </si>
  <si>
    <t>　サイト面積</t>
    <rPh sb="4" eb="6">
      <t>メンセキ</t>
    </rPh>
    <phoneticPr fontId="3"/>
  </si>
  <si>
    <t>保護地域との重複面積</t>
    <rPh sb="0" eb="4">
      <t>ホゴチイキ</t>
    </rPh>
    <rPh sb="6" eb="8">
      <t>チョウフク</t>
    </rPh>
    <rPh sb="8" eb="10">
      <t>メンセキ</t>
    </rPh>
    <phoneticPr fontId="3"/>
  </si>
  <si>
    <t>サイト名称【日本語】　※最大80文字</t>
    <rPh sb="3" eb="5">
      <t>メイショウ</t>
    </rPh>
    <rPh sb="6" eb="8">
      <t>ニホン</t>
    </rPh>
    <phoneticPr fontId="3"/>
  </si>
  <si>
    <t>サイト名称【英語】　※最大254文字</t>
    <rPh sb="6" eb="8">
      <t>エイゴ</t>
    </rPh>
    <phoneticPr fontId="3"/>
  </si>
  <si>
    <r>
      <t>３．国際データベースに掲載する活動計画のページ</t>
    </r>
    <r>
      <rPr>
        <b/>
        <sz val="11"/>
        <color rgb="FF0070C0"/>
        <rFont val="游ゴシック"/>
        <family val="3"/>
        <charset val="128"/>
        <scheme val="minor"/>
      </rPr>
      <t>（任意）</t>
    </r>
    <rPh sb="2" eb="4">
      <t>カツドウ</t>
    </rPh>
    <rPh sb="4" eb="6">
      <t>ケイカク</t>
    </rPh>
    <rPh sb="11" eb="13">
      <t>ニンイ</t>
    </rPh>
    <phoneticPr fontId="3"/>
  </si>
  <si>
    <t>活動計画を掲載しているページURL　※最大254byte</t>
    <rPh sb="0" eb="2">
      <t>カツドウ</t>
    </rPh>
    <rPh sb="2" eb="4">
      <t>ケイカク</t>
    </rPh>
    <rPh sb="5" eb="7">
      <t>ケイサイ</t>
    </rPh>
    <rPh sb="19" eb="21">
      <t>サイダイ</t>
    </rPh>
    <phoneticPr fontId="3"/>
  </si>
  <si>
    <r>
      <t>４．国際データベースに掲載する活動紹介のページ</t>
    </r>
    <r>
      <rPr>
        <b/>
        <sz val="11"/>
        <color rgb="FF0070C0"/>
        <rFont val="游ゴシック"/>
        <family val="3"/>
        <charset val="128"/>
        <scheme val="minor"/>
      </rPr>
      <t>（任意）</t>
    </r>
    <rPh sb="2" eb="4">
      <t>コクサイ</t>
    </rPh>
    <rPh sb="11" eb="13">
      <t>ケイサイ</t>
    </rPh>
    <rPh sb="15" eb="17">
      <t>カツドウ</t>
    </rPh>
    <rPh sb="17" eb="19">
      <t>ショウカイ</t>
    </rPh>
    <rPh sb="24" eb="26">
      <t>ニンイ</t>
    </rPh>
    <phoneticPr fontId="3"/>
  </si>
  <si>
    <t>活動を紹介するページURL　※最大254byte</t>
    <rPh sb="0" eb="2">
      <t>カツドウ</t>
    </rPh>
    <rPh sb="3" eb="5">
      <t>ショウカイ</t>
    </rPh>
    <rPh sb="15" eb="17">
      <t>サイダイ</t>
    </rPh>
    <phoneticPr fontId="3"/>
  </si>
  <si>
    <r>
      <t>５．サイトの活動目的</t>
    </r>
    <r>
      <rPr>
        <b/>
        <sz val="11"/>
        <color rgb="FF0070C0"/>
        <rFont val="游ゴシック"/>
        <family val="3"/>
        <charset val="128"/>
        <scheme val="minor"/>
      </rPr>
      <t>（任意）</t>
    </r>
    <rPh sb="6" eb="8">
      <t>カツドウ</t>
    </rPh>
    <rPh sb="8" eb="10">
      <t>モクテキ</t>
    </rPh>
    <rPh sb="11" eb="13">
      <t>ニンイ</t>
    </rPh>
    <phoneticPr fontId="3"/>
  </si>
  <si>
    <t>　例）ナショナルトラスト、バードサンクチュアリ、ビオトープ</t>
  </si>
  <si>
    <t>　例）企業の森、自然観察の森、里地里山、森林施業地、水源の森、社寺林、企業敷地内の緑地、屋敷林、緑道、都市　
　　　内の緑地、風致保全の樹林、都市内の公園、研究機関の森林、遊水池、河川敷、水源涵養や炭素固定・吸収目的の森林</t>
    <phoneticPr fontId="3"/>
  </si>
  <si>
    <t>申請区域の全部が保護地域内に含まれる（サイト面積と保護地域との重複面積が等しい）</t>
  </si>
  <si>
    <t>Ⅰ．生物多様性保全を主目的とするもの</t>
    <phoneticPr fontId="3"/>
  </si>
  <si>
    <t>Ⅱ．生物多様性保全を主目的としないもの</t>
    <phoneticPr fontId="3"/>
  </si>
  <si>
    <t>サイトの活動目的</t>
    <rPh sb="4" eb="6">
      <t>カツドウ</t>
    </rPh>
    <rPh sb="6" eb="8">
      <t>モクテキ</t>
    </rPh>
    <phoneticPr fontId="3"/>
  </si>
  <si>
    <r>
      <t>活動計画を掲載しているwebページのリンク（</t>
    </r>
    <r>
      <rPr>
        <u/>
        <sz val="11"/>
        <color theme="1"/>
        <rFont val="游ゴシック"/>
        <family val="3"/>
        <charset val="128"/>
        <scheme val="minor"/>
      </rPr>
      <t>URLのみ</t>
    </r>
    <r>
      <rPr>
        <sz val="11"/>
        <color theme="1"/>
        <rFont val="游ゴシック"/>
        <family val="2"/>
        <charset val="128"/>
        <scheme val="minor"/>
      </rPr>
      <t>）を１つだけご記入ください。
※英語のページが望ましいですが、日本語のページでも問題ございません。
※</t>
    </r>
    <r>
      <rPr>
        <u/>
        <sz val="11"/>
        <color theme="1"/>
        <rFont val="游ゴシック"/>
        <family val="3"/>
        <charset val="128"/>
        <scheme val="minor"/>
      </rPr>
      <t>国際データベースへの掲載を希望しない場合や、該当するページが存在しない場合は、空欄のまま</t>
    </r>
    <r>
      <rPr>
        <sz val="11"/>
        <color theme="1"/>
        <rFont val="游ゴシック"/>
        <family val="2"/>
        <charset val="128"/>
        <scheme val="minor"/>
      </rPr>
      <t>でかまいません。</t>
    </r>
    <rPh sb="0" eb="2">
      <t>カツドウ</t>
    </rPh>
    <rPh sb="2" eb="4">
      <t>ケイカク</t>
    </rPh>
    <rPh sb="5" eb="7">
      <t>ケイサイ</t>
    </rPh>
    <rPh sb="33" eb="35">
      <t>キニュウ</t>
    </rPh>
    <phoneticPr fontId="3"/>
  </si>
  <si>
    <r>
      <t>活動を紹介するwebページのリンク（</t>
    </r>
    <r>
      <rPr>
        <u/>
        <sz val="11"/>
        <color theme="1"/>
        <rFont val="游ゴシック"/>
        <family val="3"/>
        <charset val="128"/>
        <scheme val="minor"/>
      </rPr>
      <t>URLのみ</t>
    </r>
    <r>
      <rPr>
        <sz val="11"/>
        <color theme="1"/>
        <rFont val="游ゴシック"/>
        <family val="2"/>
        <charset val="128"/>
        <scheme val="minor"/>
      </rPr>
      <t>）を１つだけご記入ください。
※英語のページが望ましいですが、日本語のページでも問題ございません。
※</t>
    </r>
    <r>
      <rPr>
        <u/>
        <sz val="11"/>
        <color theme="1"/>
        <rFont val="游ゴシック"/>
        <family val="3"/>
        <charset val="128"/>
        <scheme val="minor"/>
      </rPr>
      <t>国際データベースへの掲載を希望しない場合や、該当するページが存在しない場合は、空欄のまま</t>
    </r>
    <r>
      <rPr>
        <sz val="11"/>
        <color theme="1"/>
        <rFont val="游ゴシック"/>
        <family val="2"/>
        <charset val="128"/>
        <scheme val="minor"/>
      </rPr>
      <t>でかまいません。</t>
    </r>
    <rPh sb="0" eb="2">
      <t>カツドウ</t>
    </rPh>
    <rPh sb="3" eb="5">
      <t>ショウカイ</t>
    </rPh>
    <rPh sb="30" eb="32">
      <t>キニュウ</t>
    </rPh>
    <rPh sb="96" eb="98">
      <t>ガイトウ</t>
    </rPh>
    <rPh sb="104" eb="106">
      <t>ソンザイ</t>
    </rPh>
    <phoneticPr fontId="3"/>
  </si>
  <si>
    <t>お使いのPC等の環境によって「はい」「いいえ」等のボタンの動作に不具合が生じる場合があります。その場合でも申請書類の取り扱いには影響しませんが、申請にあたりその旨を事務局にお知らせください。</t>
  </si>
  <si>
    <t>サイトの活動目的について、以下のうちより当てはまるものをご選択ください。</t>
    <rPh sb="4" eb="6">
      <t>カツドウ</t>
    </rPh>
    <rPh sb="6" eb="8">
      <t>モクテキ</t>
    </rPh>
    <rPh sb="13" eb="15">
      <t>イカ</t>
    </rPh>
    <rPh sb="20" eb="21">
      <t>ア</t>
    </rPh>
    <rPh sb="29" eb="31">
      <t>センタク</t>
    </rPh>
    <phoneticPr fontId="3"/>
  </si>
  <si>
    <t>活動目的について、国際データベースへの掲載を希望しない場合等はこちら</t>
    <rPh sb="0" eb="2">
      <t>カツドウ</t>
    </rPh>
    <rPh sb="2" eb="4">
      <t>モクテキ</t>
    </rPh>
    <phoneticPr fontId="3"/>
  </si>
  <si>
    <t>国有林の所在地</t>
    <rPh sb="0" eb="3">
      <t>コクユウリン</t>
    </rPh>
    <rPh sb="4" eb="7">
      <t>ショザイチ</t>
    </rPh>
    <phoneticPr fontId="3"/>
  </si>
  <si>
    <t>当該国有林の管理者</t>
    <rPh sb="0" eb="2">
      <t>トウガイ</t>
    </rPh>
    <rPh sb="2" eb="5">
      <t>コクユウリン</t>
    </rPh>
    <rPh sb="6" eb="9">
      <t>カンリシャ</t>
    </rPh>
    <phoneticPr fontId="3"/>
  </si>
  <si>
    <t>（連携）増進活動実施計画　別紙１ サイト詳細シート</t>
    <rPh sb="1" eb="3">
      <t>レンケイ</t>
    </rPh>
    <rPh sb="4" eb="12">
      <t>ゾウシンカツドウジッシケイカク</t>
    </rPh>
    <rPh sb="13" eb="15">
      <t>ベッシ</t>
    </rPh>
    <rPh sb="20" eb="22">
      <t>ショウサイ</t>
    </rPh>
    <phoneticPr fontId="3"/>
  </si>
  <si>
    <t>計画名</t>
    <rPh sb="0" eb="3">
      <t>ケイカクメイ</t>
    </rPh>
    <phoneticPr fontId="3"/>
  </si>
  <si>
    <t>計画期間</t>
    <rPh sb="0" eb="2">
      <t>ケイカク</t>
    </rPh>
    <rPh sb="2" eb="4">
      <t>キカン</t>
    </rPh>
    <phoneticPr fontId="3"/>
  </si>
  <si>
    <t>担当者の所属部署</t>
    <rPh sb="0" eb="2">
      <t>タントウ</t>
    </rPh>
    <rPh sb="2" eb="3">
      <t>シャ</t>
    </rPh>
    <rPh sb="4" eb="6">
      <t>ショゾク</t>
    </rPh>
    <rPh sb="6" eb="8">
      <t>ブショ</t>
    </rPh>
    <phoneticPr fontId="3"/>
  </si>
  <si>
    <t>存在しない：①に回答</t>
    <rPh sb="0" eb="2">
      <t>ソンザイ</t>
    </rPh>
    <rPh sb="8" eb="10">
      <t>カイトウ</t>
    </rPh>
    <phoneticPr fontId="3"/>
  </si>
  <si>
    <t>存在する：②と③に回答</t>
    <rPh sb="0" eb="2">
      <t>ソンザイ</t>
    </rPh>
    <rPh sb="9" eb="11">
      <t>カイトウ</t>
    </rPh>
    <phoneticPr fontId="3"/>
  </si>
  <si>
    <t>いいえ（重複の可能性なし）</t>
    <rPh sb="4" eb="6">
      <t>チョウフク</t>
    </rPh>
    <rPh sb="7" eb="10">
      <t>カノウセイ</t>
    </rPh>
    <phoneticPr fontId="3"/>
  </si>
  <si>
    <t>複数名の土地の所有者等が存在</t>
    <rPh sb="0" eb="2">
      <t>フクスウ</t>
    </rPh>
    <rPh sb="2" eb="3">
      <t>メイ</t>
    </rPh>
    <rPh sb="4" eb="6">
      <t>トチ</t>
    </rPh>
    <rPh sb="7" eb="10">
      <t>ショユウシャ</t>
    </rPh>
    <rPh sb="10" eb="11">
      <t>トウ</t>
    </rPh>
    <rPh sb="12" eb="14">
      <t>ソンザイ</t>
    </rPh>
    <phoneticPr fontId="3"/>
  </si>
  <si>
    <t>計画の名称</t>
    <rPh sb="0" eb="2">
      <t>ケイカク</t>
    </rPh>
    <rPh sb="3" eb="5">
      <t>メイショウ</t>
    </rPh>
    <phoneticPr fontId="3"/>
  </si>
  <si>
    <t>サイト名（実施区域）</t>
    <rPh sb="3" eb="4">
      <t>メイ</t>
    </rPh>
    <rPh sb="5" eb="7">
      <t>ジッシ</t>
    </rPh>
    <rPh sb="7" eb="9">
      <t>クイキ</t>
    </rPh>
    <phoneticPr fontId="3"/>
  </si>
  <si>
    <t>土地の所有者等　記入シート</t>
    <rPh sb="0" eb="2">
      <t>トチ</t>
    </rPh>
    <rPh sb="3" eb="6">
      <t>ショユウシャ</t>
    </rPh>
    <rPh sb="6" eb="7">
      <t>トウ</t>
    </rPh>
    <phoneticPr fontId="3"/>
  </si>
  <si>
    <t>申請者２</t>
    <rPh sb="0" eb="2">
      <t>シンセイ</t>
    </rPh>
    <rPh sb="2" eb="3">
      <t>シャ</t>
    </rPh>
    <phoneticPr fontId="3"/>
  </si>
  <si>
    <t>申請者３</t>
    <rPh sb="0" eb="2">
      <t>シンセイ</t>
    </rPh>
    <rPh sb="2" eb="3">
      <t>シャ</t>
    </rPh>
    <phoneticPr fontId="3"/>
  </si>
  <si>
    <t>申請者10</t>
    <rPh sb="0" eb="2">
      <t>シンセイ</t>
    </rPh>
    <rPh sb="2" eb="3">
      <t>シャ</t>
    </rPh>
    <phoneticPr fontId="3"/>
  </si>
  <si>
    <t>申請者と土地の所有者等が同一である</t>
    <rPh sb="4" eb="6">
      <t>トチ</t>
    </rPh>
    <rPh sb="7" eb="10">
      <t>ショユウシャ</t>
    </rPh>
    <rPh sb="10" eb="11">
      <t>トウ</t>
    </rPh>
    <phoneticPr fontId="3"/>
  </si>
  <si>
    <t>計画に係る実施区域・区域における活動に関連する法令条例を順守しているか。</t>
    <rPh sb="0" eb="2">
      <t>ケイカク</t>
    </rPh>
    <rPh sb="3" eb="4">
      <t>カカ</t>
    </rPh>
    <rPh sb="5" eb="7">
      <t>ジッシ</t>
    </rPh>
    <rPh sb="7" eb="9">
      <t>クイキ</t>
    </rPh>
    <rPh sb="10" eb="12">
      <t>クイキ</t>
    </rPh>
    <rPh sb="16" eb="18">
      <t>カツドウ</t>
    </rPh>
    <phoneticPr fontId="3"/>
  </si>
  <si>
    <t>公物等の管理区域との重複が存在するか</t>
    <rPh sb="0" eb="2">
      <t>コウブツ</t>
    </rPh>
    <rPh sb="2" eb="3">
      <t>トウ</t>
    </rPh>
    <rPh sb="4" eb="6">
      <t>カンリ</t>
    </rPh>
    <rPh sb="6" eb="8">
      <t>クイキ</t>
    </rPh>
    <rPh sb="10" eb="12">
      <t>チョウフク</t>
    </rPh>
    <rPh sb="13" eb="15">
      <t>ソンザイ</t>
    </rPh>
    <phoneticPr fontId="3"/>
  </si>
  <si>
    <t>②公物等の管理区域のうち重複するものについて、管理者に確認の上、申請に関する同意等を得ているか</t>
    <rPh sb="1" eb="3">
      <t>コウブツ</t>
    </rPh>
    <rPh sb="3" eb="4">
      <t>トウ</t>
    </rPh>
    <rPh sb="5" eb="7">
      <t>カンリ</t>
    </rPh>
    <rPh sb="7" eb="9">
      <t>クイキ</t>
    </rPh>
    <rPh sb="12" eb="14">
      <t>チョウフク</t>
    </rPh>
    <rPh sb="23" eb="26">
      <t>カンリシャ</t>
    </rPh>
    <rPh sb="27" eb="29">
      <t>カクニン</t>
    </rPh>
    <rPh sb="30" eb="31">
      <t>ウエ</t>
    </rPh>
    <rPh sb="32" eb="34">
      <t>シンセイ</t>
    </rPh>
    <rPh sb="35" eb="36">
      <t>カン</t>
    </rPh>
    <rPh sb="38" eb="40">
      <t>ドウイ</t>
    </rPh>
    <rPh sb="40" eb="41">
      <t>ナド</t>
    </rPh>
    <rPh sb="42" eb="43">
      <t>エ</t>
    </rPh>
    <phoneticPr fontId="3"/>
  </si>
  <si>
    <t>①公物等の管理者に重複の有無を確認したか</t>
    <rPh sb="5" eb="8">
      <t>カンリシャ</t>
    </rPh>
    <phoneticPr fontId="3"/>
  </si>
  <si>
    <r>
      <t xml:space="preserve">「はい」の場合、公物等の管理区域の種類、確認内容（確認した時期、管理者、内容など）
</t>
    </r>
    <r>
      <rPr>
        <sz val="10"/>
        <rFont val="メイリオ"/>
        <family val="3"/>
        <charset val="128"/>
      </rPr>
      <t>※複数の公物等の管理区域と重複の場合は、区域ごとに記載すること</t>
    </r>
    <phoneticPr fontId="3"/>
  </si>
  <si>
    <t>③公物等の管理区域のうち重複しないものについて、管理者に重複の有無を確認したか</t>
    <rPh sb="1" eb="3">
      <t>コウブツ</t>
    </rPh>
    <rPh sb="3" eb="4">
      <t>トウ</t>
    </rPh>
    <rPh sb="5" eb="7">
      <t>カンリ</t>
    </rPh>
    <rPh sb="7" eb="9">
      <t>クイキ</t>
    </rPh>
    <rPh sb="12" eb="14">
      <t>チョウフク</t>
    </rPh>
    <rPh sb="24" eb="27">
      <t>カンリシャ</t>
    </rPh>
    <rPh sb="28" eb="30">
      <t>チョウフク</t>
    </rPh>
    <rPh sb="31" eb="33">
      <t>ウム</t>
    </rPh>
    <rPh sb="34" eb="36">
      <t>カクニン</t>
    </rPh>
    <phoneticPr fontId="3"/>
  </si>
  <si>
    <t>該当しない（申請者及び土地の所有者等は同一である、または申請者（活動主体）及び土地の所有者等が異なるがいずれも単独の主体である）</t>
    <rPh sb="0" eb="2">
      <t>ガイトウ</t>
    </rPh>
    <rPh sb="47" eb="48">
      <t>コト</t>
    </rPh>
    <rPh sb="55" eb="57">
      <t>タンドク</t>
    </rPh>
    <rPh sb="58" eb="60">
      <t>シュタイ</t>
    </rPh>
    <phoneticPr fontId="3"/>
  </si>
  <si>
    <t>申請者が法人・団体の場合、法人や団体が解散する予定がなく活動の責任者としての立場の期間が継続するか。</t>
    <rPh sb="0" eb="3">
      <t>シンセイシャ</t>
    </rPh>
    <rPh sb="28" eb="30">
      <t>カツドウ</t>
    </rPh>
    <rPh sb="31" eb="34">
      <t>セキニンシャ</t>
    </rPh>
    <phoneticPr fontId="3"/>
  </si>
  <si>
    <t>申請者及び土地の所有者等が複数の者から構成される場合、関係者の意思疎通が図られる定期的な機会が設定されているか。</t>
    <rPh sb="0" eb="3">
      <t>シンセイシャ</t>
    </rPh>
    <rPh sb="3" eb="4">
      <t>オヨ</t>
    </rPh>
    <rPh sb="10" eb="11">
      <t>シャ</t>
    </rPh>
    <rPh sb="11" eb="12">
      <t>トウ</t>
    </rPh>
    <phoneticPr fontId="3"/>
  </si>
  <si>
    <t>１．サイトの概要</t>
    <rPh sb="6" eb="8">
      <t>ガイヨウ</t>
    </rPh>
    <phoneticPr fontId="3"/>
  </si>
  <si>
    <t>サイト詳細シート　②サイトの状況等</t>
    <rPh sb="3" eb="5">
      <t>ショウサイ</t>
    </rPh>
    <rPh sb="14" eb="16">
      <t>ジョウキョウ</t>
    </rPh>
    <rPh sb="16" eb="17">
      <t>トウ</t>
    </rPh>
    <phoneticPr fontId="3"/>
  </si>
  <si>
    <t>５．確認事項</t>
    <rPh sb="2" eb="4">
      <t>カクニン</t>
    </rPh>
    <rPh sb="4" eb="6">
      <t>ジコウ</t>
    </rPh>
    <phoneticPr fontId="3"/>
  </si>
  <si>
    <t>土地の所有者等</t>
    <rPh sb="0" eb="2">
      <t>トチ</t>
    </rPh>
    <rPh sb="3" eb="6">
      <t>ショユウシャ</t>
    </rPh>
    <rPh sb="6" eb="7">
      <t>トウ</t>
    </rPh>
    <phoneticPr fontId="3"/>
  </si>
  <si>
    <t>生態系タイプ</t>
    <rPh sb="0" eb="3">
      <t>セイタイケイ</t>
    </rPh>
    <phoneticPr fontId="3"/>
  </si>
  <si>
    <t>２.サイトの生物多様性の現況</t>
    <rPh sb="6" eb="8">
      <t>セイブツ</t>
    </rPh>
    <rPh sb="8" eb="11">
      <t>タヨウセイ</t>
    </rPh>
    <rPh sb="12" eb="14">
      <t>ゲンキョウ</t>
    </rPh>
    <phoneticPr fontId="3"/>
  </si>
  <si>
    <r>
      <rPr>
        <b/>
        <sz val="11"/>
        <rFont val="游ゴシック"/>
        <family val="3"/>
        <charset val="128"/>
        <scheme val="minor"/>
      </rPr>
      <t>3.関連情報（生態系サービス）</t>
    </r>
    <r>
      <rPr>
        <b/>
        <sz val="11"/>
        <color rgb="FFFF0000"/>
        <rFont val="游ゴシック"/>
        <family val="3"/>
        <charset val="128"/>
        <scheme val="minor"/>
      </rPr>
      <t>（任意（※ただし、価値４に該当する場合は必須））</t>
    </r>
    <rPh sb="2" eb="4">
      <t>カンレン</t>
    </rPh>
    <rPh sb="4" eb="6">
      <t>ジョウホウ</t>
    </rPh>
    <phoneticPr fontId="3"/>
  </si>
  <si>
    <r>
      <t xml:space="preserve">
　　　　　　　　　</t>
    </r>
    <r>
      <rPr>
        <sz val="18"/>
        <color theme="0" tint="-0.249977111117893"/>
        <rFont val="游ゴシック"/>
        <family val="3"/>
        <charset val="128"/>
        <scheme val="minor"/>
      </rPr>
      <t>伝えたい情報などあれば、自由に記載ください。（最大３枚程度）</t>
    </r>
    <r>
      <rPr>
        <sz val="11"/>
        <rFont val="游ゴシック"/>
        <family val="3"/>
        <charset val="128"/>
        <scheme val="minor"/>
      </rPr>
      <t xml:space="preserve">
</t>
    </r>
    <phoneticPr fontId="3"/>
  </si>
  <si>
    <t xml:space="preserve">脱炭素、環境負荷低減など関連する取組（あれば）
</t>
    <rPh sb="0" eb="1">
      <t>ダツ</t>
    </rPh>
    <rPh sb="1" eb="3">
      <t>タンソ</t>
    </rPh>
    <rPh sb="4" eb="6">
      <t>カンキョウ</t>
    </rPh>
    <rPh sb="6" eb="8">
      <t>フカ</t>
    </rPh>
    <rPh sb="8" eb="10">
      <t>テイゲン</t>
    </rPh>
    <rPh sb="12" eb="14">
      <t>カンレン</t>
    </rPh>
    <rPh sb="16" eb="18">
      <t>トリクミ</t>
    </rPh>
    <phoneticPr fontId="3"/>
  </si>
  <si>
    <t>サイト詳細シート　③OECM</t>
    <rPh sb="3" eb="5">
      <t>ショウサイ</t>
    </rPh>
    <phoneticPr fontId="3"/>
  </si>
  <si>
    <t>OECM登録に係る質問事項</t>
    <rPh sb="4" eb="6">
      <t>トウロク</t>
    </rPh>
    <rPh sb="7" eb="8">
      <t>カカ</t>
    </rPh>
    <rPh sb="9" eb="11">
      <t>シツモン</t>
    </rPh>
    <rPh sb="11" eb="13">
      <t>ジコウ</t>
    </rPh>
    <phoneticPr fontId="3"/>
  </si>
  <si>
    <t>連携活動実施者 記入シート</t>
    <rPh sb="0" eb="2">
      <t>レンケイ</t>
    </rPh>
    <rPh sb="2" eb="4">
      <t>カツドウ</t>
    </rPh>
    <rPh sb="4" eb="7">
      <t>ジッシシャ</t>
    </rPh>
    <phoneticPr fontId="3"/>
  </si>
  <si>
    <t>連携増進活動実施計画の場合、連携活動実施者の情報については以下の欄にご記入下さい。</t>
    <rPh sb="0" eb="10">
      <t>レンケイゾウシンカツドウジッシケイカク</t>
    </rPh>
    <rPh sb="11" eb="13">
      <t>バアイ</t>
    </rPh>
    <rPh sb="14" eb="21">
      <t>レンケイカツドウジッシシャ</t>
    </rPh>
    <rPh sb="22" eb="24">
      <t>ジョウホウ</t>
    </rPh>
    <phoneticPr fontId="3"/>
  </si>
  <si>
    <t>連携活動実施者１</t>
    <rPh sb="0" eb="7">
      <t>レンケイカツドウジッシシャ</t>
    </rPh>
    <phoneticPr fontId="3"/>
  </si>
  <si>
    <t>連携活動実施者２</t>
    <rPh sb="0" eb="7">
      <t>レンケイカツドウジッシシャ</t>
    </rPh>
    <phoneticPr fontId="3"/>
  </si>
  <si>
    <t>連携活動実施者３</t>
    <rPh sb="0" eb="7">
      <t>レンケイカツドウジッシシャ</t>
    </rPh>
    <phoneticPr fontId="3"/>
  </si>
  <si>
    <t>連携活動実施者４</t>
    <rPh sb="0" eb="7">
      <t>レンケイカツドウジッシシャ</t>
    </rPh>
    <phoneticPr fontId="3"/>
  </si>
  <si>
    <t>連携活動実施者５</t>
    <rPh sb="0" eb="7">
      <t>レンケイカツドウジッシシャ</t>
    </rPh>
    <phoneticPr fontId="3"/>
  </si>
  <si>
    <t>連携活動実施者</t>
    <phoneticPr fontId="3"/>
  </si>
  <si>
    <t>実施区域の土地の所有者等の情報及び同意取得の状況について記入ください。</t>
    <rPh sb="0" eb="2">
      <t>ジッシ</t>
    </rPh>
    <rPh sb="2" eb="4">
      <t>クイキ</t>
    </rPh>
    <rPh sb="5" eb="7">
      <t>トチ</t>
    </rPh>
    <rPh sb="8" eb="11">
      <t>ショユウシャ</t>
    </rPh>
    <rPh sb="11" eb="12">
      <t>トウ</t>
    </rPh>
    <rPh sb="13" eb="15">
      <t>ジョウホウ</t>
    </rPh>
    <rPh sb="15" eb="16">
      <t>オヨ</t>
    </rPh>
    <rPh sb="17" eb="19">
      <t>ドウイ</t>
    </rPh>
    <rPh sb="19" eb="21">
      <t>シュトク</t>
    </rPh>
    <rPh sb="22" eb="24">
      <t>ジョウキョウ</t>
    </rPh>
    <rPh sb="28" eb="30">
      <t>キニュウ</t>
    </rPh>
    <phoneticPr fontId="3"/>
  </si>
  <si>
    <t>土地の所有者等の情報</t>
    <rPh sb="0" eb="2">
      <t>トチ</t>
    </rPh>
    <rPh sb="3" eb="6">
      <t>ショユウシャ</t>
    </rPh>
    <rPh sb="6" eb="7">
      <t>トウ</t>
    </rPh>
    <rPh sb="8" eb="10">
      <t>ジョウホウ</t>
    </rPh>
    <phoneticPr fontId="3"/>
  </si>
  <si>
    <t>申請者１（代表）</t>
    <rPh sb="0" eb="2">
      <t>シンセイ</t>
    </rPh>
    <rPh sb="2" eb="3">
      <t>シャ</t>
    </rPh>
    <rPh sb="5" eb="7">
      <t>ダイヒョウ</t>
    </rPh>
    <phoneticPr fontId="3"/>
  </si>
  <si>
    <t>活動類型</t>
    <rPh sb="0" eb="2">
      <t>カツドウ</t>
    </rPh>
    <rPh sb="2" eb="4">
      <t>ルイケイ</t>
    </rPh>
    <phoneticPr fontId="3"/>
  </si>
  <si>
    <t>申請者と土地の所有者等が異なる</t>
    <phoneticPr fontId="3"/>
  </si>
  <si>
    <t>統治責任者（複数）</t>
  </si>
  <si>
    <t>申請者が該当する立場</t>
  </si>
  <si>
    <t>活動責任者が自然共生サイトの申請に同意しているか</t>
  </si>
  <si>
    <t>2.活動の衡平性に疑念を感じさせる訴訟等の紛争は存在するか。</t>
  </si>
  <si>
    <t>3.申請区域・区域における活動に関連する法令条例を順守しているか。</t>
  </si>
  <si>
    <t>4.他区域との重複が存在するか</t>
  </si>
  <si>
    <t>4.他区域の管理者に重複の有無</t>
  </si>
  <si>
    <t>4.他区域のうち重複するものについて、管理者に確認の上、申請に関する同意等を得ているか</t>
  </si>
  <si>
    <t>4.他区域のうち重複しないものについて、管理者に重複の有無を確認したか</t>
  </si>
  <si>
    <t>6.該当しない（統治責任者、活動責任者は同一である）</t>
  </si>
  <si>
    <t>7.該当しない（統治責任者、活動責任者は個人である）</t>
  </si>
  <si>
    <t>a.５年毎の更新時に、サイトの状況が分かる資料の提出に、</t>
  </si>
  <si>
    <t>b.「自然共生サイト」を30by30WEBページ等で公開することに、</t>
  </si>
  <si>
    <t>c.OECM国際データベースへの登録に、</t>
  </si>
  <si>
    <t>土地の所有者等が計画の申請に同意しているか</t>
    <phoneticPr fontId="3"/>
  </si>
  <si>
    <t>増進活動実施計画</t>
  </si>
  <si>
    <t>連携増進活動実施計画</t>
  </si>
  <si>
    <t>複数団体での申請である</t>
    <rPh sb="0" eb="2">
      <t>フクスウ</t>
    </rPh>
    <rPh sb="2" eb="4">
      <t>ダンタイ</t>
    </rPh>
    <rPh sb="6" eb="8">
      <t>シンセイ</t>
    </rPh>
    <phoneticPr fontId="3"/>
  </si>
  <si>
    <t>※別シートへ記入（クリック）</t>
    <rPh sb="1" eb="2">
      <t>ベツ</t>
    </rPh>
    <rPh sb="6" eb="8">
      <t>キニュウ</t>
    </rPh>
    <phoneticPr fontId="3"/>
  </si>
  <si>
    <r>
      <t xml:space="preserve">連携活動実施者の情報
</t>
    </r>
    <r>
      <rPr>
        <sz val="9"/>
        <rFont val="メイリオ"/>
        <family val="3"/>
        <charset val="128"/>
      </rPr>
      <t>●複数の団体による申請の場合は、代表者のみを記入。代表者以外は「※別シートへ」をクリックいただき別途記入。</t>
    </r>
    <rPh sb="0" eb="2">
      <t>レンケイ</t>
    </rPh>
    <rPh sb="2" eb="4">
      <t>カツドウ</t>
    </rPh>
    <rPh sb="4" eb="7">
      <t>ジッシシャ</t>
    </rPh>
    <rPh sb="12" eb="14">
      <t>フクスウ</t>
    </rPh>
    <rPh sb="15" eb="17">
      <t>ダンタイ</t>
    </rPh>
    <rPh sb="20" eb="22">
      <t>シンセイ</t>
    </rPh>
    <rPh sb="23" eb="25">
      <t>バアイ</t>
    </rPh>
    <rPh sb="59" eb="61">
      <t>ベット</t>
    </rPh>
    <phoneticPr fontId="3"/>
  </si>
  <si>
    <t>連携活動実施者の名称</t>
    <rPh sb="0" eb="2">
      <t>レンケイ</t>
    </rPh>
    <rPh sb="2" eb="4">
      <t>カツドウ</t>
    </rPh>
    <rPh sb="4" eb="7">
      <t>ジッシシャ</t>
    </rPh>
    <phoneticPr fontId="3"/>
  </si>
  <si>
    <t>連携活動実施者の
代表者氏名</t>
    <phoneticPr fontId="3"/>
  </si>
  <si>
    <t xml:space="preserve">サイト詳細シート　①基本的事項 </t>
    <rPh sb="3" eb="5">
      <t>ショウサイ</t>
    </rPh>
    <rPh sb="10" eb="13">
      <t>キホンテキ</t>
    </rPh>
    <rPh sb="13" eb="15">
      <t>ジコウ</t>
    </rPh>
    <phoneticPr fontId="3"/>
  </si>
  <si>
    <t>（留意事項）</t>
    <rPh sb="1" eb="3">
      <t>リュウイ</t>
    </rPh>
    <rPh sb="3" eb="5">
      <t>ジコウ</t>
    </rPh>
    <phoneticPr fontId="3"/>
  </si>
  <si>
    <t>同意書の日付</t>
    <rPh sb="0" eb="2">
      <t>ドウイ</t>
    </rPh>
    <rPh sb="2" eb="3">
      <t>ショ</t>
    </rPh>
    <rPh sb="4" eb="6">
      <t>ヒヅケ</t>
    </rPh>
    <phoneticPr fontId="3"/>
  </si>
  <si>
    <t>確認又は同意の日</t>
    <rPh sb="7" eb="8">
      <t>ヒ</t>
    </rPh>
    <phoneticPr fontId="3"/>
  </si>
  <si>
    <t>確認又は同意の方法</t>
    <rPh sb="7" eb="9">
      <t>ホウホウ</t>
    </rPh>
    <phoneticPr fontId="3"/>
  </si>
  <si>
    <t>実施区域において公物等の管理区域の重複がある場合、本シートを記入ください。</t>
    <rPh sb="0" eb="2">
      <t>ジッシ</t>
    </rPh>
    <rPh sb="2" eb="4">
      <t>クイキ</t>
    </rPh>
    <rPh sb="8" eb="10">
      <t>コウブツ</t>
    </rPh>
    <rPh sb="10" eb="11">
      <t>トウ</t>
    </rPh>
    <rPh sb="12" eb="14">
      <t>カンリ</t>
    </rPh>
    <rPh sb="14" eb="16">
      <t>クイキ</t>
    </rPh>
    <rPh sb="17" eb="19">
      <t>チョウフク</t>
    </rPh>
    <rPh sb="22" eb="24">
      <t>バアイ</t>
    </rPh>
    <rPh sb="25" eb="26">
      <t>ホン</t>
    </rPh>
    <rPh sb="30" eb="32">
      <t>キニュウ</t>
    </rPh>
    <phoneticPr fontId="3"/>
  </si>
  <si>
    <t>公物等の管理区域　記入シート</t>
    <rPh sb="0" eb="2">
      <t>コウブツ</t>
    </rPh>
    <rPh sb="2" eb="3">
      <t>トウ</t>
    </rPh>
    <rPh sb="4" eb="6">
      <t>カンリ</t>
    </rPh>
    <rPh sb="6" eb="8">
      <t>クイキ</t>
    </rPh>
    <phoneticPr fontId="3"/>
  </si>
  <si>
    <t>河川区域</t>
    <rPh sb="0" eb="2">
      <t>カセン</t>
    </rPh>
    <rPh sb="2" eb="4">
      <t>クイキ</t>
    </rPh>
    <phoneticPr fontId="3"/>
  </si>
  <si>
    <t>砂防関係区域</t>
    <rPh sb="0" eb="2">
      <t>サボウ</t>
    </rPh>
    <rPh sb="2" eb="4">
      <t>カンケイ</t>
    </rPh>
    <rPh sb="4" eb="6">
      <t>クイキ</t>
    </rPh>
    <phoneticPr fontId="3"/>
  </si>
  <si>
    <t>治山関係区域</t>
    <rPh sb="0" eb="2">
      <t>チサン</t>
    </rPh>
    <rPh sb="2" eb="4">
      <t>カンケイ</t>
    </rPh>
    <rPh sb="4" eb="6">
      <t>クイキ</t>
    </rPh>
    <phoneticPr fontId="3"/>
  </si>
  <si>
    <t>海岸関係区域</t>
    <rPh sb="0" eb="2">
      <t>カイガン</t>
    </rPh>
    <rPh sb="2" eb="4">
      <t>カンケイ</t>
    </rPh>
    <rPh sb="4" eb="6">
      <t>クイキ</t>
    </rPh>
    <phoneticPr fontId="3"/>
  </si>
  <si>
    <t>港湾関係区域</t>
    <rPh sb="0" eb="2">
      <t>コウワン</t>
    </rPh>
    <rPh sb="2" eb="4">
      <t>カンケイ</t>
    </rPh>
    <rPh sb="4" eb="6">
      <t>クイキ</t>
    </rPh>
    <phoneticPr fontId="3"/>
  </si>
  <si>
    <t>漁港区域</t>
    <rPh sb="0" eb="2">
      <t>ギョコウ</t>
    </rPh>
    <rPh sb="2" eb="4">
      <t>クイキ</t>
    </rPh>
    <phoneticPr fontId="3"/>
  </si>
  <si>
    <t>漁業権区域</t>
    <rPh sb="0" eb="3">
      <t>ギョギョウケン</t>
    </rPh>
    <rPh sb="3" eb="5">
      <t>クイキ</t>
    </rPh>
    <phoneticPr fontId="3"/>
  </si>
  <si>
    <t>保護水面</t>
    <rPh sb="0" eb="2">
      <t>ホゴ</t>
    </rPh>
    <rPh sb="2" eb="4">
      <t>スイメン</t>
    </rPh>
    <phoneticPr fontId="3"/>
  </si>
  <si>
    <t>都市公園区域</t>
    <rPh sb="0" eb="2">
      <t>トシ</t>
    </rPh>
    <rPh sb="2" eb="4">
      <t>コウエン</t>
    </rPh>
    <rPh sb="4" eb="6">
      <t>クイキ</t>
    </rPh>
    <phoneticPr fontId="3"/>
  </si>
  <si>
    <t>道路区域</t>
    <rPh sb="0" eb="2">
      <t>ドウロ</t>
    </rPh>
    <rPh sb="2" eb="4">
      <t>クイキ</t>
    </rPh>
    <phoneticPr fontId="3"/>
  </si>
  <si>
    <t>公物等の管理区域の種類</t>
    <rPh sb="0" eb="2">
      <t>コウブツ</t>
    </rPh>
    <rPh sb="2" eb="3">
      <t>トウ</t>
    </rPh>
    <rPh sb="4" eb="6">
      <t>カンリ</t>
    </rPh>
    <rPh sb="6" eb="8">
      <t>クイキ</t>
    </rPh>
    <rPh sb="9" eb="11">
      <t>シュルイ</t>
    </rPh>
    <phoneticPr fontId="3"/>
  </si>
  <si>
    <t>同意を得た日</t>
    <rPh sb="0" eb="2">
      <t>ドウイ</t>
    </rPh>
    <rPh sb="3" eb="4">
      <t>エ</t>
    </rPh>
    <rPh sb="5" eb="6">
      <t>ヒ</t>
    </rPh>
    <phoneticPr fontId="3"/>
  </si>
  <si>
    <t>同意の方法</t>
    <rPh sb="3" eb="5">
      <t>ホウホウ</t>
    </rPh>
    <phoneticPr fontId="3"/>
  </si>
  <si>
    <t>国有林を含む場合には、森林管理局・森林管理署等の同意書の添付を必須としています。以下も記入ください。</t>
    <rPh sb="0" eb="3">
      <t>コクユウリン</t>
    </rPh>
    <rPh sb="4" eb="5">
      <t>フク</t>
    </rPh>
    <rPh sb="6" eb="8">
      <t>バアイ</t>
    </rPh>
    <rPh sb="11" eb="13">
      <t>シンリン</t>
    </rPh>
    <rPh sb="17" eb="19">
      <t>シンリン</t>
    </rPh>
    <rPh sb="19" eb="21">
      <t>カンリ</t>
    </rPh>
    <rPh sb="22" eb="23">
      <t>トウ</t>
    </rPh>
    <rPh sb="24" eb="27">
      <t>ドウイショ</t>
    </rPh>
    <rPh sb="28" eb="30">
      <t>テンプ</t>
    </rPh>
    <rPh sb="31" eb="33">
      <t>ヒッス</t>
    </rPh>
    <rPh sb="40" eb="42">
      <t>イカ</t>
    </rPh>
    <rPh sb="43" eb="45">
      <t>キニュウ</t>
    </rPh>
    <phoneticPr fontId="3"/>
  </si>
  <si>
    <t>「はい」の場合、公物等の管理区域の種類、管理者、確認した日付、確認の方法を記載すること。
※複数の区域について確認した場合は、区域ごとに記載すること</t>
    <rPh sb="28" eb="30">
      <t>ヒヅケ</t>
    </rPh>
    <rPh sb="49" eb="51">
      <t>クイキ</t>
    </rPh>
    <phoneticPr fontId="3"/>
  </si>
  <si>
    <t>増進活動実施区域との重複が有る公物等の管理区域</t>
    <rPh sb="0" eb="2">
      <t>ゾウシン</t>
    </rPh>
    <rPh sb="2" eb="4">
      <t>カツドウ</t>
    </rPh>
    <rPh sb="4" eb="6">
      <t>ジッシ</t>
    </rPh>
    <rPh sb="6" eb="8">
      <t>クイキ</t>
    </rPh>
    <rPh sb="10" eb="12">
      <t>チョウフク</t>
    </rPh>
    <rPh sb="13" eb="14">
      <t>ア</t>
    </rPh>
    <rPh sb="15" eb="18">
      <t>コウブツトウ</t>
    </rPh>
    <rPh sb="19" eb="23">
      <t>カンリクイキ</t>
    </rPh>
    <phoneticPr fontId="3"/>
  </si>
  <si>
    <t>土地</t>
    <rPh sb="0" eb="2">
      <t>トチ</t>
    </rPh>
    <phoneticPr fontId="3"/>
  </si>
  <si>
    <t>水域</t>
    <rPh sb="0" eb="2">
      <t>スイイキ</t>
    </rPh>
    <phoneticPr fontId="3"/>
  </si>
  <si>
    <t xml:space="preserve">申請者と土地の所有者等が異なる場合、土地の所有者等が計画の申請に同意しているか。
</t>
    <rPh sb="0" eb="3">
      <t>シンセイシャ</t>
    </rPh>
    <rPh sb="4" eb="6">
      <t>トチ</t>
    </rPh>
    <rPh sb="7" eb="10">
      <t>ショユウシャ</t>
    </rPh>
    <rPh sb="10" eb="11">
      <t>トウ</t>
    </rPh>
    <rPh sb="12" eb="13">
      <t>コト</t>
    </rPh>
    <rPh sb="15" eb="17">
      <t>バアイ</t>
    </rPh>
    <rPh sb="18" eb="20">
      <t>トチ</t>
    </rPh>
    <rPh sb="21" eb="24">
      <t>ショユウシャ</t>
    </rPh>
    <rPh sb="24" eb="25">
      <t>トウ</t>
    </rPh>
    <rPh sb="26" eb="28">
      <t>ケイカク</t>
    </rPh>
    <rPh sb="29" eb="31">
      <t>シンセイ</t>
    </rPh>
    <rPh sb="32" eb="34">
      <t>ドウイ</t>
    </rPh>
    <phoneticPr fontId="3"/>
  </si>
  <si>
    <t>「はい」の場合、「公物等記入シート」を記入し、必要書類を添付すること。</t>
    <rPh sb="5" eb="7">
      <t>バアイ</t>
    </rPh>
    <rPh sb="9" eb="11">
      <t>コウブツ</t>
    </rPh>
    <rPh sb="11" eb="12">
      <t>トウ</t>
    </rPh>
    <rPh sb="12" eb="14">
      <t>キニュウ</t>
    </rPh>
    <rPh sb="19" eb="21">
      <t>キニュウ</t>
    </rPh>
    <rPh sb="23" eb="25">
      <t>ヒツヨウ</t>
    </rPh>
    <rPh sb="25" eb="27">
      <t>ショルイ</t>
    </rPh>
    <rPh sb="28" eb="30">
      <t>テンプ</t>
    </rPh>
    <phoneticPr fontId="3"/>
  </si>
  <si>
    <t>/</t>
    <phoneticPr fontId="3"/>
  </si>
  <si>
    <t>（１）申請者（活動主体）</t>
    <rPh sb="3" eb="6">
      <t>シンセイシャ</t>
    </rPh>
    <rPh sb="7" eb="9">
      <t>カツドウ</t>
    </rPh>
    <rPh sb="9" eb="11">
      <t>シュタイ</t>
    </rPh>
    <phoneticPr fontId="3"/>
  </si>
  <si>
    <t>代表申請者</t>
    <rPh sb="0" eb="1">
      <t>ダイヒョウ</t>
    </rPh>
    <rPh sb="1" eb="4">
      <t>シンセイシャ</t>
    </rPh>
    <phoneticPr fontId="3"/>
  </si>
  <si>
    <t>（１）目標</t>
    <rPh sb="3" eb="5">
      <t>モクヒョウ</t>
    </rPh>
    <phoneticPr fontId="3"/>
  </si>
  <si>
    <t>大目標（状態目標）</t>
    <rPh sb="0" eb="2">
      <t>モクヒョウ</t>
    </rPh>
    <rPh sb="4" eb="6">
      <t>ジョウタイ</t>
    </rPh>
    <rPh sb="6" eb="8">
      <t>モクヒョウ</t>
    </rPh>
    <phoneticPr fontId="3"/>
  </si>
  <si>
    <t>個別目標（活動により増進を図る生物多様性の価値）</t>
    <phoneticPr fontId="3"/>
  </si>
  <si>
    <t>（２）活動内容及び実施時期</t>
    <rPh sb="3" eb="5">
      <t>カツドウ</t>
    </rPh>
    <rPh sb="5" eb="7">
      <t>ナイヨウ</t>
    </rPh>
    <rPh sb="7" eb="8">
      <t>オヨ</t>
    </rPh>
    <rPh sb="9" eb="11">
      <t>ジッシ</t>
    </rPh>
    <rPh sb="11" eb="13">
      <t>ジキ</t>
    </rPh>
    <phoneticPr fontId="3"/>
  </si>
  <si>
    <t>活動内容</t>
    <rPh sb="0" eb="1">
      <t>カツドウ</t>
    </rPh>
    <rPh sb="1" eb="3">
      <t>ナイヨウ</t>
    </rPh>
    <phoneticPr fontId="3"/>
  </si>
  <si>
    <t>実施時期</t>
    <rPh sb="0" eb="1">
      <t>ジッシ</t>
    </rPh>
    <rPh sb="1" eb="3">
      <t>ジキ</t>
    </rPh>
    <phoneticPr fontId="3"/>
  </si>
  <si>
    <t>実施場所</t>
    <rPh sb="0" eb="1">
      <t>ジッシ</t>
    </rPh>
    <rPh sb="1" eb="3">
      <t>バショ</t>
    </rPh>
    <phoneticPr fontId="3"/>
  </si>
  <si>
    <t>生態系タイプの区分
（１．概要（５）実施区域で選択した区分のうち該当するものを記載）</t>
    <rPh sb="0" eb="2">
      <t>セイタイケイ</t>
    </rPh>
    <rPh sb="6" eb="8">
      <t>クブン</t>
    </rPh>
    <phoneticPr fontId="3"/>
  </si>
  <si>
    <t>（備考）</t>
  </si>
  <si>
    <t>　・目標の達成に向けて実施する活動内容を具体的に記載すること。</t>
  </si>
  <si>
    <t>（３）モニタリング計画</t>
    <rPh sb="9" eb="11">
      <t>ケイカク</t>
    </rPh>
    <phoneticPr fontId="3"/>
  </si>
  <si>
    <t>・活動に当たって支援を受けている団体等があればその内容について記載する。</t>
    <phoneticPr fontId="3"/>
  </si>
  <si>
    <t>名称</t>
    <rPh sb="0" eb="1">
      <t>メイショウ</t>
    </rPh>
    <phoneticPr fontId="3"/>
  </si>
  <si>
    <t>住所</t>
    <rPh sb="0" eb="1">
      <t>ジュウショ</t>
    </rPh>
    <phoneticPr fontId="3"/>
  </si>
  <si>
    <t>共同申請者</t>
    <rPh sb="0" eb="2">
      <t>キョウドウ</t>
    </rPh>
    <rPh sb="2" eb="5">
      <t>シンセイシャ</t>
    </rPh>
    <phoneticPr fontId="3"/>
  </si>
  <si>
    <t>（備考）
・実施区域の現況及び課題等を踏まえて、大目標（目指すべき状態目標）を記載する。その上で、活動により増進を図る生物多様性の価値毎に個別目標を項目立てて記載すること。（記載内容に共通点が多い場合には、生物多様性の価値の類型ごとではなくまとめて記載して差し支えない。）</t>
    <phoneticPr fontId="3"/>
  </si>
  <si>
    <t>６．「認定後」の手続きに関する質問</t>
    <rPh sb="3" eb="5">
      <t>ニンテイ</t>
    </rPh>
    <rPh sb="5" eb="6">
      <t>ゴ</t>
    </rPh>
    <rPh sb="8" eb="10">
      <t>テツヅ</t>
    </rPh>
    <rPh sb="12" eb="13">
      <t>カン</t>
    </rPh>
    <rPh sb="15" eb="17">
      <t>シツモン</t>
    </rPh>
    <phoneticPr fontId="3"/>
  </si>
  <si>
    <r>
      <rPr>
        <sz val="10"/>
        <rFont val="游ゴシック"/>
        <family val="3"/>
        <charset val="128"/>
        <scheme val="minor"/>
      </rPr>
      <t xml:space="preserve">別紙１①の６.cで同意いただいている場合、生物多様性を維持する活動として認定を受けた増進活動実施計画又は連携増進活動実施計画の実施区域（自然共生サイト（維持））として認定された後に、実施区域のうち既存の保護地域（自然公園等）を除いた範囲がOECMとして国際データベースに登録される予定です。この際に、本シートで回答いただいた内容は国際データベースに掲載されます。なお、国際データベースは以下webページで公開されているので、必要に応じて、あらかじめ内容をご確認ください。
</t>
    </r>
    <r>
      <rPr>
        <u/>
        <sz val="10"/>
        <color theme="10"/>
        <rFont val="游ゴシック"/>
        <family val="3"/>
        <charset val="128"/>
        <scheme val="minor"/>
      </rPr>
      <t>（https://www.protectedplanet.net/en/thematic-areas/oecms?tab=OECMs）</t>
    </r>
    <rPh sb="0" eb="2">
      <t>ベッシ</t>
    </rPh>
    <rPh sb="9" eb="11">
      <t>ドウイ</t>
    </rPh>
    <rPh sb="18" eb="20">
      <t>バアイ</t>
    </rPh>
    <rPh sb="76" eb="78">
      <t>イジ</t>
    </rPh>
    <rPh sb="88" eb="89">
      <t>アト</t>
    </rPh>
    <rPh sb="91" eb="93">
      <t>ジッシ</t>
    </rPh>
    <rPh sb="93" eb="95">
      <t>クイキ</t>
    </rPh>
    <rPh sb="147" eb="148">
      <t>サイ</t>
    </rPh>
    <rPh sb="150" eb="151">
      <t>ホン</t>
    </rPh>
    <rPh sb="155" eb="157">
      <t>カイトウ</t>
    </rPh>
    <rPh sb="162" eb="164">
      <t>ナイヨウ</t>
    </rPh>
    <rPh sb="165" eb="167">
      <t>コクサイ</t>
    </rPh>
    <rPh sb="174" eb="176">
      <t>ケイサイ</t>
    </rPh>
    <rPh sb="184" eb="186">
      <t>コクサイ</t>
    </rPh>
    <rPh sb="193" eb="195">
      <t>イカ</t>
    </rPh>
    <rPh sb="202" eb="204">
      <t>コウカイ</t>
    </rPh>
    <rPh sb="212" eb="214">
      <t>ヒツヨウ</t>
    </rPh>
    <rPh sb="215" eb="216">
      <t>オウ</t>
    </rPh>
    <rPh sb="221" eb="223">
      <t>カクニン</t>
    </rPh>
    <phoneticPr fontId="3"/>
  </si>
  <si>
    <t>※実施区域の現況写真等については別紙1 サイト詳細シートのとおり。</t>
    <phoneticPr fontId="3"/>
  </si>
  <si>
    <t>（２）実施体制</t>
    <rPh sb="3" eb="5">
      <t>ジッシ</t>
    </rPh>
    <rPh sb="5" eb="7">
      <t>タイセイ</t>
    </rPh>
    <phoneticPr fontId="3"/>
  </si>
  <si>
    <t>【環境省のHP】
認定を受けた自然共生サイトを環境省のWEBページ等で公開する予定です。</t>
    <rPh sb="1" eb="4">
      <t>カンキョウショウ</t>
    </rPh>
    <rPh sb="9" eb="11">
      <t>ニンテイ</t>
    </rPh>
    <rPh sb="12" eb="13">
      <t>ウ</t>
    </rPh>
    <rPh sb="23" eb="26">
      <t>カンキョウショウ</t>
    </rPh>
    <phoneticPr fontId="3"/>
  </si>
  <si>
    <t>・土地の所有者等の同意については、同意の取得の日及び取得の方法について、以下の欄に土地の所有者等ごとに記入してください。また、書面、メール、会議の議事録等の記録を添付してください。書面等の添付が困難な場合は、同意方法の詳細（説明内容、確認方法、団体の場合は担当者等）を「同意の方法」の欄に記載してください。
・水域の場合は、「同意の方法」の欄の冒頭に「水域」と記載ください。</t>
    <rPh sb="63" eb="65">
      <t>ショメン</t>
    </rPh>
    <rPh sb="90" eb="93">
      <t>ショメントウ</t>
    </rPh>
    <rPh sb="94" eb="96">
      <t>テンプ</t>
    </rPh>
    <rPh sb="97" eb="99">
      <t>コンナン</t>
    </rPh>
    <rPh sb="100" eb="102">
      <t>バアイ</t>
    </rPh>
    <rPh sb="104" eb="106">
      <t>ドウイ</t>
    </rPh>
    <rPh sb="106" eb="108">
      <t>ホウホウ</t>
    </rPh>
    <rPh sb="109" eb="111">
      <t>ショウサイ</t>
    </rPh>
    <rPh sb="122" eb="124">
      <t>ダンタイ</t>
    </rPh>
    <rPh sb="125" eb="127">
      <t>バアイ</t>
    </rPh>
    <rPh sb="128" eb="131">
      <t>タントウシャ</t>
    </rPh>
    <rPh sb="155" eb="157">
      <t>スイイキ</t>
    </rPh>
    <rPh sb="158" eb="160">
      <t>バアイ</t>
    </rPh>
    <rPh sb="163" eb="165">
      <t>ドウイ</t>
    </rPh>
    <rPh sb="166" eb="168">
      <t>ホウホウ</t>
    </rPh>
    <rPh sb="170" eb="171">
      <t>ラン</t>
    </rPh>
    <rPh sb="172" eb="174">
      <t>ボウトウ</t>
    </rPh>
    <rPh sb="176" eb="178">
      <t>スイイキ</t>
    </rPh>
    <rPh sb="180" eb="182">
      <t>キサイ</t>
    </rPh>
    <phoneticPr fontId="3"/>
  </si>
  <si>
    <r>
      <t>（４）専門家との連携の状況、参考とした文献等</t>
    </r>
    <r>
      <rPr>
        <b/>
        <sz val="12"/>
        <color theme="4"/>
        <rFont val="メイリオ"/>
        <family val="3"/>
        <charset val="128"/>
      </rPr>
      <t>（任意）</t>
    </r>
    <rPh sb="3" eb="6">
      <t>センモンカ</t>
    </rPh>
    <rPh sb="8" eb="10">
      <t>レンケイ</t>
    </rPh>
    <rPh sb="11" eb="13">
      <t>ジョウキョウ</t>
    </rPh>
    <rPh sb="14" eb="16">
      <t>サンコウ</t>
    </rPh>
    <rPh sb="19" eb="21">
      <t>ブンケン</t>
    </rPh>
    <rPh sb="21" eb="22">
      <t>トウ</t>
    </rPh>
    <rPh sb="23" eb="25">
      <t>ニンイ</t>
    </rPh>
    <phoneticPr fontId="3"/>
  </si>
  <si>
    <r>
      <t>（５）関連する取組</t>
    </r>
    <r>
      <rPr>
        <b/>
        <sz val="12"/>
        <color theme="4"/>
        <rFont val="メイリオ"/>
        <family val="3"/>
        <charset val="128"/>
      </rPr>
      <t>（任意）</t>
    </r>
    <rPh sb="3" eb="5">
      <t>カンレン</t>
    </rPh>
    <rPh sb="7" eb="9">
      <t>トリクミ</t>
    </rPh>
    <rPh sb="10" eb="12">
      <t>ニンイ</t>
    </rPh>
    <phoneticPr fontId="3"/>
  </si>
  <si>
    <r>
      <t>（６）支援者について</t>
    </r>
    <r>
      <rPr>
        <b/>
        <sz val="12"/>
        <color theme="4"/>
        <rFont val="メイリオ"/>
        <family val="3"/>
        <charset val="128"/>
      </rPr>
      <t>（任意）</t>
    </r>
    <rPh sb="3" eb="6">
      <t>シエンシャ</t>
    </rPh>
    <rPh sb="11" eb="13">
      <t>ニンイ</t>
    </rPh>
    <phoneticPr fontId="3"/>
  </si>
  <si>
    <r>
      <t>（７）その他</t>
    </r>
    <r>
      <rPr>
        <b/>
        <sz val="12"/>
        <color theme="4"/>
        <rFont val="メイリオ"/>
        <family val="3"/>
        <charset val="128"/>
      </rPr>
      <t>（任意）</t>
    </r>
    <rPh sb="5" eb="6">
      <t>タ</t>
    </rPh>
    <rPh sb="7" eb="9">
      <t>ニンイ</t>
    </rPh>
    <phoneticPr fontId="3"/>
  </si>
  <si>
    <t>※郵便番号（ハイフン無し）を記入してください。</t>
    <rPh sb="1" eb="3">
      <t>ユウビン</t>
    </rPh>
    <rPh sb="3" eb="5">
      <t>バンゴウ</t>
    </rPh>
    <rPh sb="10" eb="11">
      <t>ナ</t>
    </rPh>
    <rPh sb="14" eb="16">
      <t>キニュウ</t>
    </rPh>
    <phoneticPr fontId="3"/>
  </si>
  <si>
    <t>フリガナ</t>
    <phoneticPr fontId="3"/>
  </si>
  <si>
    <t>（確認事項）　実施区域に国有林が含まれますか。　</t>
    <rPh sb="1" eb="3">
      <t>カクニン</t>
    </rPh>
    <rPh sb="3" eb="5">
      <t>ジコウ</t>
    </rPh>
    <rPh sb="7" eb="9">
      <t>ジッシ</t>
    </rPh>
    <rPh sb="9" eb="11">
      <t>クイキ</t>
    </rPh>
    <rPh sb="12" eb="15">
      <t>コクユウリン</t>
    </rPh>
    <rPh sb="16" eb="17">
      <t>フク</t>
    </rPh>
    <phoneticPr fontId="3"/>
  </si>
  <si>
    <r>
      <t>１．サイトの基礎情報</t>
    </r>
    <r>
      <rPr>
        <b/>
        <sz val="11"/>
        <color rgb="FFFF0000"/>
        <rFont val="游ゴシック"/>
        <family val="3"/>
        <charset val="128"/>
        <scheme val="minor"/>
      </rPr>
      <t>（必須）</t>
    </r>
    <rPh sb="6" eb="8">
      <t>キソ</t>
    </rPh>
    <rPh sb="8" eb="10">
      <t>ジョウホウ</t>
    </rPh>
    <rPh sb="11" eb="13">
      <t>ヒッス</t>
    </rPh>
    <phoneticPr fontId="3"/>
  </si>
  <si>
    <r>
      <t>１．サイトの基礎情報（区域図）</t>
    </r>
    <r>
      <rPr>
        <b/>
        <sz val="11"/>
        <color rgb="FFFF0000"/>
        <rFont val="游ゴシック"/>
        <family val="3"/>
        <charset val="128"/>
        <scheme val="minor"/>
      </rPr>
      <t>（必須）</t>
    </r>
    <rPh sb="6" eb="8">
      <t>キソ</t>
    </rPh>
    <rPh sb="8" eb="10">
      <t>ジョウホウ</t>
    </rPh>
    <rPh sb="11" eb="13">
      <t>クイキ</t>
    </rPh>
    <rPh sb="13" eb="14">
      <t>ズ</t>
    </rPh>
    <rPh sb="16" eb="18">
      <t>ヒッス</t>
    </rPh>
    <phoneticPr fontId="3"/>
  </si>
  <si>
    <r>
      <t>１．サイトの基礎情報（全体写真）</t>
    </r>
    <r>
      <rPr>
        <b/>
        <sz val="11"/>
        <color rgb="FFFF0000"/>
        <rFont val="游ゴシック"/>
        <family val="3"/>
        <charset val="128"/>
        <scheme val="minor"/>
      </rPr>
      <t>（必須）</t>
    </r>
    <rPh sb="17" eb="19">
      <t>ヒッス</t>
    </rPh>
    <phoneticPr fontId="3"/>
  </si>
  <si>
    <r>
      <t>4. 追加写真用シート</t>
    </r>
    <r>
      <rPr>
        <b/>
        <sz val="11"/>
        <color theme="4"/>
        <rFont val="游ゴシック"/>
        <family val="3"/>
        <charset val="128"/>
        <scheme val="minor"/>
      </rPr>
      <t>（任意）</t>
    </r>
    <rPh sb="3" eb="5">
      <t>ツイカ</t>
    </rPh>
    <rPh sb="5" eb="8">
      <t>シャシンヨウ</t>
    </rPh>
    <rPh sb="12" eb="14">
      <t>ニンイ</t>
    </rPh>
    <phoneticPr fontId="3"/>
  </si>
  <si>
    <r>
      <t>＜ご回答の前に＞</t>
    </r>
    <r>
      <rPr>
        <b/>
        <sz val="11"/>
        <color rgb="FFFF0000"/>
        <rFont val="游ゴシック"/>
        <family val="3"/>
        <charset val="128"/>
        <scheme val="minor"/>
      </rPr>
      <t>（必須）</t>
    </r>
    <rPh sb="2" eb="4">
      <t>カイトウ</t>
    </rPh>
    <rPh sb="5" eb="6">
      <t>マエ</t>
    </rPh>
    <rPh sb="9" eb="11">
      <t>ヒッス</t>
    </rPh>
    <phoneticPr fontId="3"/>
  </si>
  <si>
    <t>１．サイト名称</t>
    <rPh sb="5" eb="7">
      <t>メイショウ</t>
    </rPh>
    <phoneticPr fontId="3"/>
  </si>
  <si>
    <t>実施区域と保護地域との重複状況についてご確認ください。</t>
    <rPh sb="0" eb="2">
      <t>ジッシ</t>
    </rPh>
    <rPh sb="2" eb="4">
      <t>クイキ</t>
    </rPh>
    <rPh sb="5" eb="9">
      <t>ホゴチイキ</t>
    </rPh>
    <rPh sb="11" eb="13">
      <t>チョウフク</t>
    </rPh>
    <rPh sb="13" eb="15">
      <t>ジョウキョウ</t>
    </rPh>
    <rPh sb="20" eb="22">
      <t>カクニン</t>
    </rPh>
    <phoneticPr fontId="3"/>
  </si>
  <si>
    <r>
      <rPr>
        <b/>
        <sz val="11"/>
        <rFont val="游ゴシック"/>
        <family val="3"/>
        <charset val="128"/>
        <scheme val="minor"/>
      </rPr>
      <t>実施区域の全部が保護地域内に含まれる</t>
    </r>
    <r>
      <rPr>
        <sz val="11"/>
        <rFont val="游ゴシック"/>
        <family val="3"/>
        <charset val="128"/>
        <scheme val="minor"/>
      </rPr>
      <t>（サイト面積と保護地域との重複面積が等しい）　</t>
    </r>
    <rPh sb="0" eb="2">
      <t>ジッシ</t>
    </rPh>
    <rPh sb="2" eb="4">
      <t>クイキ</t>
    </rPh>
    <rPh sb="5" eb="7">
      <t>ゼンブ</t>
    </rPh>
    <rPh sb="14" eb="15">
      <t>フク</t>
    </rPh>
    <rPh sb="22" eb="24">
      <t>メンセキ</t>
    </rPh>
    <rPh sb="25" eb="29">
      <t>ホゴチイキ</t>
    </rPh>
    <rPh sb="31" eb="35">
      <t>チョウフクメンセキ</t>
    </rPh>
    <rPh sb="36" eb="37">
      <t>ヒト</t>
    </rPh>
    <phoneticPr fontId="3"/>
  </si>
  <si>
    <r>
      <t>以下のどれかに該当する
・</t>
    </r>
    <r>
      <rPr>
        <b/>
        <sz val="11"/>
        <rFont val="游ゴシック"/>
        <family val="3"/>
        <charset val="128"/>
        <scheme val="minor"/>
      </rPr>
      <t>実施区域は保護地域と重複しない</t>
    </r>
    <r>
      <rPr>
        <sz val="11"/>
        <rFont val="游ゴシック"/>
        <family val="3"/>
        <charset val="128"/>
        <scheme val="minor"/>
      </rPr>
      <t>、または</t>
    </r>
    <r>
      <rPr>
        <b/>
        <sz val="11"/>
        <rFont val="游ゴシック"/>
        <family val="3"/>
        <charset val="128"/>
        <scheme val="minor"/>
      </rPr>
      <t>保護地域との重複はあるが完全には含まれない</t>
    </r>
    <r>
      <rPr>
        <sz val="11"/>
        <rFont val="游ゴシック"/>
        <family val="3"/>
        <charset val="128"/>
        <scheme val="minor"/>
      </rPr>
      <t xml:space="preserve">
　（保護地域との重複面積が０ha、または サイト面積＞保護地域との重複面積）
・</t>
    </r>
    <r>
      <rPr>
        <b/>
        <sz val="11"/>
        <rFont val="游ゴシック"/>
        <family val="3"/>
        <charset val="128"/>
        <scheme val="minor"/>
      </rPr>
      <t>重複状況はわからない</t>
    </r>
    <rPh sb="0" eb="2">
      <t>イカ</t>
    </rPh>
    <rPh sb="7" eb="9">
      <t>ガイトウ</t>
    </rPh>
    <rPh sb="13" eb="15">
      <t>ジッシ</t>
    </rPh>
    <rPh sb="18" eb="20">
      <t>ホゴ</t>
    </rPh>
    <rPh sb="20" eb="22">
      <t>チイキ</t>
    </rPh>
    <rPh sb="23" eb="25">
      <t>チョウフク</t>
    </rPh>
    <rPh sb="32" eb="34">
      <t>ホゴ</t>
    </rPh>
    <rPh sb="34" eb="36">
      <t>チイキ</t>
    </rPh>
    <rPh sb="38" eb="40">
      <t>チョウフク</t>
    </rPh>
    <rPh sb="44" eb="46">
      <t>カンゼン</t>
    </rPh>
    <rPh sb="48" eb="49">
      <t>フク</t>
    </rPh>
    <rPh sb="78" eb="80">
      <t>メンセキ</t>
    </rPh>
    <rPh sb="82" eb="84">
      <t>チイキ</t>
    </rPh>
    <rPh sb="86" eb="88">
      <t>チョウフク</t>
    </rPh>
    <rPh sb="88" eb="90">
      <t>メンセキ</t>
    </rPh>
    <rPh sb="93" eb="95">
      <t>チョウフク</t>
    </rPh>
    <rPh sb="95" eb="97">
      <t>ジョウキョウ</t>
    </rPh>
    <phoneticPr fontId="3"/>
  </si>
  <si>
    <r>
      <t>国際データベースに掲載するサイト名をご記入ください。
※特に問題がなければ、別紙１②サイトの状況に記載したものと同じサイト名称をご記入ください。なお、基本的には、ご記入内容が</t>
    </r>
    <r>
      <rPr>
        <u/>
        <sz val="11"/>
        <color theme="1"/>
        <rFont val="游ゴシック"/>
        <family val="3"/>
        <charset val="128"/>
        <scheme val="minor"/>
      </rPr>
      <t>そのまま国際データベースに掲載されますので、ご注意</t>
    </r>
    <r>
      <rPr>
        <sz val="11"/>
        <color theme="1"/>
        <rFont val="游ゴシック"/>
        <family val="2"/>
        <charset val="128"/>
        <scheme val="minor"/>
      </rPr>
      <t>ください。</t>
    </r>
    <rPh sb="19" eb="21">
      <t>キニュウ</t>
    </rPh>
    <rPh sb="30" eb="32">
      <t>モンダイ</t>
    </rPh>
    <rPh sb="38" eb="40">
      <t>ベッシ</t>
    </rPh>
    <rPh sb="46" eb="48">
      <t>ジョウキョウ</t>
    </rPh>
    <phoneticPr fontId="3"/>
  </si>
  <si>
    <r>
      <rPr>
        <b/>
        <sz val="10"/>
        <rFont val="游ゴシック"/>
        <family val="3"/>
        <charset val="128"/>
        <scheme val="minor"/>
      </rPr>
      <t xml:space="preserve">＜OECM国際データベース登録にあたっての留意点＞
</t>
    </r>
    <r>
      <rPr>
        <sz val="10"/>
        <rFont val="游ゴシック"/>
        <family val="3"/>
        <charset val="128"/>
        <scheme val="minor"/>
      </rPr>
      <t>以下について、あらかじめご了承ください。
・今後、精査を進めた結果、</t>
    </r>
    <r>
      <rPr>
        <b/>
        <u/>
        <sz val="10"/>
        <rFont val="游ゴシック"/>
        <family val="3"/>
        <charset val="128"/>
        <scheme val="minor"/>
      </rPr>
      <t>保護地域内に実施区域全域が含まれる場合には、国際データベースへの登録は行いません</t>
    </r>
    <r>
      <rPr>
        <sz val="10"/>
        <rFont val="游ゴシック"/>
        <family val="3"/>
        <charset val="128"/>
        <scheme val="minor"/>
      </rPr>
      <t>。
・国際データベースに登録する各サイトの面積は、シート２（サイトの状況等）に記載いただいた面積を基本としますが、保護地域との重複を差し引く等により、</t>
    </r>
    <r>
      <rPr>
        <b/>
        <u/>
        <sz val="10"/>
        <rFont val="游ゴシック"/>
        <family val="3"/>
        <charset val="128"/>
        <scheme val="minor"/>
      </rPr>
      <t>登録面積と申請書記載の面積が異なることがあります。</t>
    </r>
    <r>
      <rPr>
        <sz val="10"/>
        <rFont val="游ゴシック"/>
        <family val="3"/>
        <charset val="128"/>
        <scheme val="minor"/>
      </rPr>
      <t xml:space="preserve">
・審査の結果、</t>
    </r>
    <r>
      <rPr>
        <b/>
        <u/>
        <sz val="10"/>
        <rFont val="游ゴシック"/>
        <family val="3"/>
        <charset val="128"/>
        <scheme val="minor"/>
      </rPr>
      <t>認定見送りとなった場合には、国際データベースへの登録は行いません</t>
    </r>
    <r>
      <rPr>
        <sz val="10"/>
        <rFont val="游ゴシック"/>
        <family val="3"/>
        <charset val="128"/>
        <scheme val="minor"/>
      </rPr>
      <t>。</t>
    </r>
    <rPh sb="5" eb="7">
      <t>コクサイ</t>
    </rPh>
    <rPh sb="13" eb="15">
      <t>トウロク</t>
    </rPh>
    <rPh sb="21" eb="24">
      <t>リュウイテン</t>
    </rPh>
    <rPh sb="26" eb="28">
      <t>イカ</t>
    </rPh>
    <rPh sb="39" eb="41">
      <t>リョウショウ</t>
    </rPh>
    <rPh sb="62" eb="64">
      <t>チイキ</t>
    </rPh>
    <rPh sb="66" eb="68">
      <t>ジッシ</t>
    </rPh>
    <rPh sb="68" eb="70">
      <t>クイキ</t>
    </rPh>
    <rPh sb="95" eb="96">
      <t>オコナ</t>
    </rPh>
    <rPh sb="106" eb="108">
      <t>コクサイ</t>
    </rPh>
    <rPh sb="134" eb="136">
      <t>ジョウキョウ</t>
    </rPh>
    <rPh sb="136" eb="137">
      <t>トウ</t>
    </rPh>
    <rPh sb="142" eb="144">
      <t>キサイ</t>
    </rPh>
    <rPh sb="149" eb="151">
      <t>メンセキ</t>
    </rPh>
    <rPh sb="152" eb="154">
      <t>キホン</t>
    </rPh>
    <rPh sb="166" eb="167">
      <t>サ</t>
    </rPh>
    <rPh sb="168" eb="169">
      <t>ヒ</t>
    </rPh>
    <rPh sb="175" eb="177">
      <t>トウロク</t>
    </rPh>
    <rPh sb="177" eb="179">
      <t>メンセキ</t>
    </rPh>
    <rPh sb="211" eb="213">
      <t>ニンテイ</t>
    </rPh>
    <rPh sb="213" eb="215">
      <t>ミオク</t>
    </rPh>
    <rPh sb="221" eb="223">
      <t>バアイ</t>
    </rPh>
    <phoneticPr fontId="3"/>
  </si>
  <si>
    <t>（確認事項）　実施区域に国有林が含まれますか。</t>
    <phoneticPr fontId="3"/>
  </si>
  <si>
    <t>管理番号</t>
    <rPh sb="0" eb="2">
      <t>カンリ</t>
    </rPh>
    <rPh sb="2" eb="4">
      <t>バンゴウ</t>
    </rPh>
    <phoneticPr fontId="3"/>
  </si>
  <si>
    <t>価値（１）公的機関によって、生物多様性保全上の重要性が既に認められている場</t>
    <rPh sb="0" eb="2">
      <t>カチ</t>
    </rPh>
    <rPh sb="5" eb="7">
      <t>コウテキ</t>
    </rPh>
    <rPh sb="7" eb="9">
      <t>キカン</t>
    </rPh>
    <rPh sb="14" eb="16">
      <t>セイブツ</t>
    </rPh>
    <rPh sb="16" eb="19">
      <t>タヨウセイ</t>
    </rPh>
    <rPh sb="19" eb="21">
      <t>ホゼン</t>
    </rPh>
    <rPh sb="21" eb="22">
      <t>ジョウ</t>
    </rPh>
    <rPh sb="23" eb="26">
      <t>ジュウヨウセイ</t>
    </rPh>
    <rPh sb="27" eb="28">
      <t>スデ</t>
    </rPh>
    <rPh sb="29" eb="30">
      <t>ミト</t>
    </rPh>
    <rPh sb="36" eb="37">
      <t>バ</t>
    </rPh>
    <phoneticPr fontId="3"/>
  </si>
  <si>
    <t>　・活動の実施時期について年間スケジュールがあれば記載すること。</t>
    <phoneticPr fontId="3"/>
  </si>
  <si>
    <t>・特に、「支援証明書」の発行を支援者が希望している場合には、記載しておくことが望ましい。</t>
    <phoneticPr fontId="3"/>
  </si>
  <si>
    <r>
      <t xml:space="preserve">土地所有者等の情報
</t>
    </r>
    <r>
      <rPr>
        <sz val="9"/>
        <rFont val="メイリオ"/>
        <family val="3"/>
        <charset val="128"/>
      </rPr>
      <t>●代表者のみを記入。代表者以外は「※別シートへ」をクリックいただき別途記入。</t>
    </r>
    <rPh sb="5" eb="6">
      <t>ナド</t>
    </rPh>
    <rPh sb="43" eb="45">
      <t>ベット</t>
    </rPh>
    <phoneticPr fontId="3"/>
  </si>
  <si>
    <t>計画に係る実施区域内において、現行・将来の整備計画等はないか。</t>
    <rPh sb="21" eb="23">
      <t>セイビ</t>
    </rPh>
    <rPh sb="23" eb="25">
      <t>ケイカク</t>
    </rPh>
    <rPh sb="25" eb="26">
      <t>ナド</t>
    </rPh>
    <phoneticPr fontId="3"/>
  </si>
  <si>
    <t xml:space="preserve">認定後、５年毎に、サイトの状況が分かる資料（モニタリング結果等）を提出いただく予定です。
</t>
    <phoneticPr fontId="3"/>
  </si>
  <si>
    <t>維持する活動として認定された場合、実施区域について、保護地域との重複を除いた区域をOECM国際データベースに登録させていただく予定です。</t>
    <rPh sb="0" eb="2">
      <t>イジ</t>
    </rPh>
    <rPh sb="4" eb="6">
      <t>カツドウ</t>
    </rPh>
    <rPh sb="14" eb="16">
      <t>バアイ</t>
    </rPh>
    <rPh sb="17" eb="19">
      <t>ジッシ</t>
    </rPh>
    <rPh sb="19" eb="21">
      <t>クイキ</t>
    </rPh>
    <phoneticPr fontId="3"/>
  </si>
  <si>
    <t>・公物等の管理区域の管理者のほか、確認又は同意を得た日及びその方法を記載ください。
・確認又は同意については、同意書（様式3）、書面、メール、会議の議事録等の協議記録を添付３として添付ください。書面等の添付が困難な場合は、確認又は同意方法の詳細（担当者、説明内容、確認方法等）を「確認又は同意の方法」の欄に記載ください。</t>
    <rPh sb="1" eb="3">
      <t>コウブツ</t>
    </rPh>
    <rPh sb="3" eb="4">
      <t>トウ</t>
    </rPh>
    <rPh sb="5" eb="7">
      <t>カンリ</t>
    </rPh>
    <rPh sb="7" eb="9">
      <t>クイキ</t>
    </rPh>
    <rPh sb="10" eb="13">
      <t>カンリシャ</t>
    </rPh>
    <rPh sb="17" eb="19">
      <t>カクニン</t>
    </rPh>
    <rPh sb="19" eb="20">
      <t>マタ</t>
    </rPh>
    <rPh sb="21" eb="23">
      <t>ドウイ</t>
    </rPh>
    <rPh sb="24" eb="25">
      <t>エ</t>
    </rPh>
    <rPh sb="26" eb="27">
      <t>ヒ</t>
    </rPh>
    <rPh sb="27" eb="28">
      <t>オヨ</t>
    </rPh>
    <rPh sb="31" eb="33">
      <t>ホウホウ</t>
    </rPh>
    <rPh sb="34" eb="36">
      <t>キサイ</t>
    </rPh>
    <rPh sb="43" eb="45">
      <t>カクニン</t>
    </rPh>
    <rPh sb="45" eb="46">
      <t>マタ</t>
    </rPh>
    <rPh sb="55" eb="58">
      <t>ドウイショ</t>
    </rPh>
    <rPh sb="59" eb="61">
      <t>ヨウシキ</t>
    </rPh>
    <rPh sb="64" eb="66">
      <t>ショメン</t>
    </rPh>
    <rPh sb="79" eb="81">
      <t>キョウギ</t>
    </rPh>
    <rPh sb="90" eb="92">
      <t>テンプ</t>
    </rPh>
    <rPh sb="97" eb="100">
      <t>ショメントウ</t>
    </rPh>
    <rPh sb="101" eb="103">
      <t>テンプ</t>
    </rPh>
    <rPh sb="104" eb="106">
      <t>コンナン</t>
    </rPh>
    <rPh sb="107" eb="109">
      <t>バアイ</t>
    </rPh>
    <rPh sb="111" eb="113">
      <t>カクニン</t>
    </rPh>
    <rPh sb="113" eb="114">
      <t>マタ</t>
    </rPh>
    <rPh sb="115" eb="117">
      <t>ドウイ</t>
    </rPh>
    <rPh sb="117" eb="119">
      <t>ホウホウ</t>
    </rPh>
    <rPh sb="120" eb="122">
      <t>ショウサイ</t>
    </rPh>
    <rPh sb="123" eb="126">
      <t>タントウシャ</t>
    </rPh>
    <rPh sb="140" eb="142">
      <t>カクニン</t>
    </rPh>
    <rPh sb="142" eb="143">
      <t>マタ</t>
    </rPh>
    <phoneticPr fontId="3"/>
  </si>
  <si>
    <t>該当しない（活動責任者は個人である）</t>
    <rPh sb="0" eb="2">
      <t>ガイトウ</t>
    </rPh>
    <rPh sb="12" eb="14">
      <t>コジン</t>
    </rPh>
    <phoneticPr fontId="3"/>
  </si>
  <si>
    <r>
      <t xml:space="preserve">
計画に係る実施区域と公物等の管理区域との重複が存在するか。公物等の管理者に申請に関する同意等を得ているか。
公物等の管理区域の対象は以下のとおり。
・河川区域
・砂防関係区域
・治山事業施行地
・海岸関係区域（海岸保全区域、一般公共海岸区域）
・港湾関係区域
・漁港区域
・漁業権区域（定置漁業権、区画漁業権、共同漁業権区域）
・保護水面
・都市公園区域
・道路区域
</t>
    </r>
    <r>
      <rPr>
        <sz val="11"/>
        <rFont val="メイリオ"/>
        <family val="3"/>
        <charset val="128"/>
      </rPr>
      <t>※港湾関係区域とは、港湾区域、港湾隣接地域、臨港地区、港湾法第２条第６項の規定により国土交通大臣の認定した港湾施設の区域及び開発保全航路の区域</t>
    </r>
    <r>
      <rPr>
        <b/>
        <sz val="11"/>
        <rFont val="メイリオ"/>
        <family val="3"/>
        <charset val="128"/>
      </rPr>
      <t xml:space="preserve">
</t>
    </r>
    <rPh sb="1" eb="3">
      <t>ケイカク</t>
    </rPh>
    <rPh sb="4" eb="5">
      <t>カカ</t>
    </rPh>
    <rPh sb="6" eb="8">
      <t>ジッシ</t>
    </rPh>
    <rPh sb="8" eb="10">
      <t>クイキ</t>
    </rPh>
    <rPh sb="30" eb="32">
      <t>コウブツ</t>
    </rPh>
    <rPh sb="32" eb="33">
      <t>トウ</t>
    </rPh>
    <rPh sb="38" eb="40">
      <t>シンセイ</t>
    </rPh>
    <rPh sb="41" eb="42">
      <t>カン</t>
    </rPh>
    <rPh sb="46" eb="47">
      <t>ナド</t>
    </rPh>
    <rPh sb="57" eb="59">
      <t>コウブツ</t>
    </rPh>
    <rPh sb="59" eb="60">
      <t>トウ</t>
    </rPh>
    <rPh sb="61" eb="63">
      <t>カンリ</t>
    </rPh>
    <rPh sb="63" eb="65">
      <t>クイキ</t>
    </rPh>
    <rPh sb="66" eb="68">
      <t>タイショウ</t>
    </rPh>
    <rPh sb="69" eb="71">
      <t>イカ</t>
    </rPh>
    <rPh sb="174" eb="176">
      <t>トシ</t>
    </rPh>
    <rPh sb="176" eb="178">
      <t>コウエン</t>
    </rPh>
    <rPh sb="178" eb="180">
      <t>クイキ</t>
    </rPh>
    <rPh sb="182" eb="184">
      <t>ドウロ</t>
    </rPh>
    <rPh sb="184" eb="186">
      <t>クイキ</t>
    </rPh>
    <phoneticPr fontId="3"/>
  </si>
  <si>
    <t>（備考）
・申請者が複数の場合や土地所有者等と異なる場合には、それぞれの役割や連携体制等について記載すること。また、申請者ではないが重要な関係者がいればその者を含めて記載すること。
・意思疎通の方法については、関係者が単一の場合は記載不要。</t>
    <rPh sb="21" eb="22">
      <t>ナド</t>
    </rPh>
    <phoneticPr fontId="3"/>
  </si>
  <si>
    <t>５年毎に、サイトの状況が分かる資料の提出に、</t>
    <phoneticPr fontId="3"/>
  </si>
  <si>
    <t>森林</t>
    <rPh sb="0" eb="2">
      <t>シンリン</t>
    </rPh>
    <phoneticPr fontId="3"/>
  </si>
  <si>
    <t>天然林</t>
    <rPh sb="0" eb="3">
      <t>テンネンリン</t>
    </rPh>
    <phoneticPr fontId="3"/>
  </si>
  <si>
    <t>里山林</t>
    <rPh sb="0" eb="2">
      <t>サトヤマ</t>
    </rPh>
    <rPh sb="2" eb="3">
      <t>リン</t>
    </rPh>
    <phoneticPr fontId="3"/>
  </si>
  <si>
    <t>人工林</t>
    <rPh sb="0" eb="3">
      <t>ジンコウリン</t>
    </rPh>
    <phoneticPr fontId="3"/>
  </si>
  <si>
    <t>里山林</t>
    <rPh sb="0" eb="1">
      <t>リン</t>
    </rPh>
    <phoneticPr fontId="3"/>
  </si>
  <si>
    <t>草原</t>
    <rPh sb="0" eb="2">
      <t>ソウゲン</t>
    </rPh>
    <phoneticPr fontId="3"/>
  </si>
  <si>
    <t>自然草原</t>
    <rPh sb="0" eb="2">
      <t>シゼン</t>
    </rPh>
    <rPh sb="2" eb="4">
      <t>ソウゲン</t>
    </rPh>
    <phoneticPr fontId="3"/>
  </si>
  <si>
    <t>二次草原・草地</t>
    <rPh sb="0" eb="4">
      <t>ニジソウゲン</t>
    </rPh>
    <rPh sb="5" eb="7">
      <t>ソウチ</t>
    </rPh>
    <phoneticPr fontId="3"/>
  </si>
  <si>
    <t>水田</t>
    <rPh sb="0" eb="2">
      <t>スイデン</t>
    </rPh>
    <phoneticPr fontId="3"/>
  </si>
  <si>
    <t>畑・果樹園・牧草地</t>
  </si>
  <si>
    <t>河川・湖沼</t>
  </si>
  <si>
    <t>高層湿原・中間湿原・湧水湿地</t>
  </si>
  <si>
    <t>低層湿原・湿地</t>
  </si>
  <si>
    <t>サンゴ（礁）</t>
  </si>
  <si>
    <t>藻場・岩礁</t>
  </si>
  <si>
    <t>干潟・マングローブ林</t>
  </si>
  <si>
    <t>砂浜</t>
  </si>
  <si>
    <t>農地</t>
    <rPh sb="0" eb="2">
      <t>ノウチ</t>
    </rPh>
    <phoneticPr fontId="3"/>
  </si>
  <si>
    <t>都市</t>
    <rPh sb="0" eb="2">
      <t>トシ</t>
    </rPh>
    <phoneticPr fontId="3"/>
  </si>
  <si>
    <t>陸水域</t>
    <rPh sb="0" eb="3">
      <t>リクスイイキ</t>
    </rPh>
    <phoneticPr fontId="3"/>
  </si>
  <si>
    <t>沿岸域</t>
    <rPh sb="0" eb="2">
      <t>エンガン</t>
    </rPh>
    <rPh sb="2" eb="3">
      <t>イキ</t>
    </rPh>
    <phoneticPr fontId="3"/>
  </si>
  <si>
    <t>自然草原</t>
    <rPh sb="0" eb="1">
      <t>シゼン</t>
    </rPh>
    <rPh sb="1" eb="3">
      <t>ソウゲン</t>
    </rPh>
    <phoneticPr fontId="3"/>
  </si>
  <si>
    <t>二次草原・草地</t>
    <phoneticPr fontId="3"/>
  </si>
  <si>
    <t>水田</t>
    <rPh sb="0" eb="1">
      <t>スイデン</t>
    </rPh>
    <phoneticPr fontId="3"/>
  </si>
  <si>
    <t>創出緑地</t>
    <phoneticPr fontId="3"/>
  </si>
  <si>
    <t>河川・湖沼</t>
    <phoneticPr fontId="3"/>
  </si>
  <si>
    <t>低層湿原・湿地</t>
    <phoneticPr fontId="3"/>
  </si>
  <si>
    <t>高層湿原・中間湿原・湧水湿地</t>
    <phoneticPr fontId="3"/>
  </si>
  <si>
    <t>活動累計</t>
  </si>
  <si>
    <t>①　公的機関によって、生物多様性保全上の重要性が既に認められている場としての価値</t>
  </si>
  <si>
    <t>②　原生的な自然生態系が存する場としての価値</t>
  </si>
  <si>
    <t>⑨　既存の保護地域又は自然共生サイト認定区域に隣接する若しくはそれらを接続するなど、緩衝機能や連続性・連結性を高める機能を有する場としての価値</t>
    <phoneticPr fontId="3"/>
  </si>
  <si>
    <t>③　里地里山といった二次的な自然環境に特徴的な生態系が存する場としての価値</t>
    <phoneticPr fontId="3"/>
  </si>
  <si>
    <t>④　生態系サービス提供の場であって、在来種を中心とした多様な動植物種からなる健全な生態系が存する場としての価値</t>
    <phoneticPr fontId="3"/>
  </si>
  <si>
    <t>⑤　伝統工芸や伝統行事といった地域の伝統文化のために活用されている自然資源の供給の場としての価値</t>
    <phoneticPr fontId="3"/>
  </si>
  <si>
    <t>⑥　希少な動植物種が生息生育している場あるいは生息生育している可能性が高い場としての価値</t>
    <phoneticPr fontId="3"/>
  </si>
  <si>
    <t>⑦　分布が限定されている、特異な環境へ依存するなど、その生態に特殊性がある種が生息生育している場又は生息生育の可能性が高い場としての価値</t>
    <phoneticPr fontId="3"/>
  </si>
  <si>
    <t>⑧　越冬、休息、繁殖、採餌、移動（渡り）など、動物の生活史にとって重要な場としての価値</t>
    <phoneticPr fontId="3"/>
  </si>
  <si>
    <t>　　①　公的機関によって、生物多様性保全上の重要性が既に認められている場としての価値</t>
    <phoneticPr fontId="3"/>
  </si>
  <si>
    <t>　　②　原生的な自然生態系が存する場としての価値</t>
    <phoneticPr fontId="3"/>
  </si>
  <si>
    <t>　　③　里地里山といった二次的な自然環境に特徴的な生態系が存する場としての価値</t>
    <phoneticPr fontId="3"/>
  </si>
  <si>
    <t>　　④　生態系サービス提供の場であって、在来種を中心とした多様な動植物種からなる健全な生態系が存する場
     　としての価値</t>
    <phoneticPr fontId="3"/>
  </si>
  <si>
    <t>　　⑤　伝統工芸や伝統行事といった地域の伝統文化のために活用されている自然資源の供給の場としての価値</t>
    <phoneticPr fontId="3"/>
  </si>
  <si>
    <t>　　⑥　希少な動植物種が生息生育している場あるいは生息生育している可能性が高い場としての価値</t>
    <phoneticPr fontId="3"/>
  </si>
  <si>
    <t>　　⑦　分布が限定されている、特異な環境へ依存するなど、その生態に特殊性がある種が生息生育している場
     　又は生息生育の可能性が高い場としての価値</t>
    <phoneticPr fontId="3"/>
  </si>
  <si>
    <t>　　⑧　越冬、休息、繁殖、採餌、移動（渡り）など、動物の生活史にとって重要な場としての価値</t>
    <phoneticPr fontId="3"/>
  </si>
  <si>
    <t>　　⑨　既存の保護地域又は自然共生サイト認定区域に隣接する若しくはそれらを接続するなど、
      　緩衝機能や連続性・連結性を高める機能を有する場としての価値</t>
    <phoneticPr fontId="3"/>
  </si>
  <si>
    <t>（９）特例活用</t>
    <rPh sb="3" eb="5">
      <t>トクレイ</t>
    </rPh>
    <rPh sb="5" eb="7">
      <t>カツヨウ</t>
    </rPh>
    <phoneticPr fontId="3"/>
  </si>
  <si>
    <t>有</t>
    <rPh sb="0" eb="1">
      <t>アリ</t>
    </rPh>
    <phoneticPr fontId="3"/>
  </si>
  <si>
    <t>無</t>
    <rPh sb="0" eb="1">
      <t>ナシ</t>
    </rPh>
    <phoneticPr fontId="3"/>
  </si>
  <si>
    <t>＜意思疎通の方法＞</t>
    <phoneticPr fontId="3"/>
  </si>
  <si>
    <t>実施計画</t>
    <rPh sb="0" eb="4">
      <t>ジッシケイカク</t>
    </rPh>
    <phoneticPr fontId="3"/>
  </si>
  <si>
    <t>申請者複数</t>
    <rPh sb="0" eb="3">
      <t>シンセイシャ</t>
    </rPh>
    <rPh sb="3" eb="5">
      <t>フクスウ</t>
    </rPh>
    <phoneticPr fontId="3"/>
  </si>
  <si>
    <t>連携活動実施者複数</t>
    <rPh sb="0" eb="2">
      <t>レンケイ</t>
    </rPh>
    <rPh sb="2" eb="4">
      <t>カツドウ</t>
    </rPh>
    <rPh sb="4" eb="6">
      <t>ジッシ</t>
    </rPh>
    <rPh sb="6" eb="7">
      <t>シャ</t>
    </rPh>
    <rPh sb="7" eb="9">
      <t>フクスウ</t>
    </rPh>
    <phoneticPr fontId="3"/>
  </si>
  <si>
    <t>陸水域</t>
    <rPh sb="0" eb="1">
      <t>リク</t>
    </rPh>
    <rPh sb="1" eb="3">
      <t>スイイキ</t>
    </rPh>
    <phoneticPr fontId="3"/>
  </si>
  <si>
    <t>沿岸域</t>
    <rPh sb="0" eb="3">
      <t>エンガンイキ</t>
    </rPh>
    <phoneticPr fontId="3"/>
  </si>
  <si>
    <r>
      <t>１．サイトの基礎情報（生物多様性の価値）</t>
    </r>
    <r>
      <rPr>
        <b/>
        <sz val="11"/>
        <color rgb="FFFF0000"/>
        <rFont val="游ゴシック"/>
        <family val="3"/>
        <charset val="128"/>
        <scheme val="minor"/>
      </rPr>
      <t>（必須）</t>
    </r>
    <rPh sb="6" eb="8">
      <t>キソ</t>
    </rPh>
    <rPh sb="8" eb="10">
      <t>ジョウホウ</t>
    </rPh>
    <rPh sb="11" eb="13">
      <t>セイブツ</t>
    </rPh>
    <rPh sb="13" eb="16">
      <t>タヨウセイ</t>
    </rPh>
    <rPh sb="17" eb="19">
      <t>カチ</t>
    </rPh>
    <rPh sb="21" eb="23">
      <t>ヒッス</t>
    </rPh>
    <phoneticPr fontId="3"/>
  </si>
  <si>
    <t>沿岸域　（</t>
    <rPh sb="0" eb="1">
      <t>エンガン</t>
    </rPh>
    <rPh sb="1" eb="2">
      <t>イキ</t>
    </rPh>
    <phoneticPr fontId="3"/>
  </si>
  <si>
    <t>/</t>
  </si>
  <si>
    <t>藻場・岩礁</t>
    <phoneticPr fontId="3"/>
  </si>
  <si>
    <t>干潟・マングローブ林</t>
    <phoneticPr fontId="3"/>
  </si>
  <si>
    <t>）</t>
  </si>
  <si>
    <t>砂浜</t>
    <phoneticPr fontId="3"/>
  </si>
  <si>
    <t>　　畑・果樹園・牧草地</t>
    <phoneticPr fontId="3"/>
  </si>
  <si>
    <t>生物多様性の維持</t>
    <phoneticPr fontId="3"/>
  </si>
  <si>
    <t>生物多様性の回復</t>
    <phoneticPr fontId="3"/>
  </si>
  <si>
    <t>生物多様性の創出</t>
    <phoneticPr fontId="3"/>
  </si>
  <si>
    <t>森林　　（</t>
    <rPh sb="0" eb="1">
      <t>シンリン</t>
    </rPh>
    <phoneticPr fontId="3"/>
  </si>
  <si>
    <t>草原　　（</t>
    <rPh sb="0" eb="2">
      <t>ソウゲン</t>
    </rPh>
    <phoneticPr fontId="3"/>
  </si>
  <si>
    <t>農地　　（</t>
    <rPh sb="0" eb="1">
      <t>ノウチ</t>
    </rPh>
    <phoneticPr fontId="3"/>
  </si>
  <si>
    <t>都市　　（</t>
    <rPh sb="0" eb="2">
      <t>トシ</t>
    </rPh>
    <phoneticPr fontId="3"/>
  </si>
  <si>
    <t>陸水域　（</t>
    <rPh sb="0" eb="2">
      <t>リクスイイキ</t>
    </rPh>
    <phoneticPr fontId="3"/>
  </si>
  <si>
    <t>申請者と土地の所有者</t>
    <rPh sb="0" eb="3">
      <t>シンセイシャ</t>
    </rPh>
    <rPh sb="4" eb="6">
      <t>トチ</t>
    </rPh>
    <rPh sb="7" eb="10">
      <t>ショユウシャ</t>
    </rPh>
    <phoneticPr fontId="3"/>
  </si>
  <si>
    <t>土地の所有者等の同意（はい）</t>
    <rPh sb="0" eb="2">
      <t>トチ</t>
    </rPh>
    <rPh sb="3" eb="6">
      <t>ショユウシャ</t>
    </rPh>
    <rPh sb="6" eb="7">
      <t>トウ</t>
    </rPh>
    <rPh sb="8" eb="10">
      <t>ドウイ</t>
    </rPh>
    <phoneticPr fontId="3"/>
  </si>
  <si>
    <t>土地の所有者等の同意（いいえ）</t>
    <rPh sb="0" eb="2">
      <t>トチ</t>
    </rPh>
    <rPh sb="3" eb="6">
      <t>ショユウシャ</t>
    </rPh>
    <rPh sb="6" eb="7">
      <t>トウ</t>
    </rPh>
    <rPh sb="8" eb="10">
      <t>ドウイ</t>
    </rPh>
    <phoneticPr fontId="3"/>
  </si>
  <si>
    <t>活動の衡平性に疑念を感じさせる訴訟等の紛争は存在するか。</t>
  </si>
  <si>
    <t>計画に係る実施区域・区域における活動に関連する法令条例を順守しているか。</t>
  </si>
  <si>
    <t>公物等の管理区域との重複が存在するか</t>
  </si>
  <si>
    <t>①公物等の管理者に重複の有無を確認したか(はい）</t>
    <phoneticPr fontId="3"/>
  </si>
  <si>
    <t>①公物等の管理者に重複の有無を確認したか(いいえ）</t>
    <phoneticPr fontId="3"/>
  </si>
  <si>
    <t>②公物等の管理区域のうち重複するものについて、管理者に確認の上、申請に関する同意等を得ているか（はい）</t>
    <phoneticPr fontId="3"/>
  </si>
  <si>
    <t>②公物等の管理区域のうち重複するものについて、管理者に確認の上、申請に関する同意等を得ているか（いいえ）</t>
    <phoneticPr fontId="3"/>
  </si>
  <si>
    <t>③公物等の管理区域のうち重複しないものについて、管理者に重複の有無を確認したか（はい）</t>
    <phoneticPr fontId="3"/>
  </si>
  <si>
    <t>③公物等の管理区域のうち重複しないものについて、管理者に重複の有無を確認したか（いいえ）</t>
    <phoneticPr fontId="3"/>
  </si>
  <si>
    <t>計画に係る実施区域内において、現行・将来の整備計画等はないか。</t>
  </si>
  <si>
    <t>申請者及び土地の所有者等が複数の者から構成される場合、関係者の意思疎通が図られる定期的な機会が設定されているか。</t>
  </si>
  <si>
    <t>申請者が法人・団体の場合、法人や団体が解散する予定がなく活動の責任者としての立場の期間が継続するか。</t>
  </si>
  <si>
    <t>５年毎に、サイトの状況が分かる資料の提出に、</t>
  </si>
  <si>
    <t>自然共生サイトを30by30WEBページ等で公開することに、</t>
  </si>
  <si>
    <t>連携活動実施者の情報</t>
  </si>
  <si>
    <t>生物多様性の回復</t>
  </si>
  <si>
    <t>生物多様性の創出</t>
  </si>
  <si>
    <t>活動により増進を図る生物多様性の価値</t>
    <rPh sb="0" eb="2">
      <t>カツドウ</t>
    </rPh>
    <rPh sb="5" eb="7">
      <t>ゾウシン</t>
    </rPh>
    <rPh sb="8" eb="9">
      <t>ハカ</t>
    </rPh>
    <rPh sb="10" eb="12">
      <t>セイブツ</t>
    </rPh>
    <rPh sb="12" eb="15">
      <t>タヨウセイ</t>
    </rPh>
    <rPh sb="16" eb="18">
      <t>カチ</t>
    </rPh>
    <phoneticPr fontId="3"/>
  </si>
  <si>
    <t>代表申請者</t>
    <rPh sb="0" eb="2">
      <t>ダイヒョウ</t>
    </rPh>
    <rPh sb="2" eb="5">
      <t>シンセイシャ</t>
    </rPh>
    <phoneticPr fontId="3"/>
  </si>
  <si>
    <t>活動類型</t>
  </si>
  <si>
    <t xml:space="preserve">　　⑨　既存の保護地域又は自然共生サイト認定区域に隣接する若しくはそれらを接続するなど、
      　緩衝機能や連続性・連結性を高める機能を有する場としての価値	</t>
    <phoneticPr fontId="3"/>
  </si>
  <si>
    <t xml:space="preserve">　　⑦　分布が限定されている、特異な環境へ依存するなど、その生態に特殊性がある種が生息生育している場
     　又は生息生育の可能性が高い場としての価値	</t>
    <phoneticPr fontId="3"/>
  </si>
  <si>
    <t xml:space="preserve">　　⑤　伝統工芸や伝統行事といった地域の伝統文化のために活用されている自然資源の供給の場としての価値	</t>
    <phoneticPr fontId="3"/>
  </si>
  <si>
    <t xml:space="preserve">　　④　生態系サービス提供の場であって、在来種を中心とした多様な動植物種からなる健全な生態系が存する場
     　としての価値	</t>
    <phoneticPr fontId="3"/>
  </si>
  <si>
    <t xml:space="preserve">　　③　里地里山といった二次的な自然環境に特徴的な生態系が存する場としての価値	</t>
    <phoneticPr fontId="3"/>
  </si>
  <si>
    <t xml:space="preserve">																	
								</t>
    <phoneticPr fontId="3"/>
  </si>
  <si>
    <t xml:space="preserve">　　①　公的機関によって、生物多様性保全上の重要性が既に認められている場としての価値	</t>
    <phoneticPr fontId="3"/>
  </si>
  <si>
    <t>所在地</t>
    <rPh sb="0" eb="2">
      <t>ショザイチ</t>
    </rPh>
    <phoneticPr fontId="3"/>
  </si>
  <si>
    <t>面積</t>
    <rPh sb="0" eb="1">
      <t>メンセキ</t>
    </rPh>
    <phoneticPr fontId="3"/>
  </si>
  <si>
    <t>　サンゴ（礁）</t>
    <rPh sb="1" eb="2">
      <t>ショウ</t>
    </rPh>
    <phoneticPr fontId="3"/>
  </si>
  <si>
    <t>人工林</t>
    <rPh sb="0" eb="1">
      <t>ジンコウ</t>
    </rPh>
    <phoneticPr fontId="3"/>
  </si>
  <si>
    <t>【再掲】ご記入いただいたサイト面積と保護地域との重複面積</t>
    <rPh sb="1" eb="3">
      <t>サイケイ</t>
    </rPh>
    <rPh sb="5" eb="7">
      <t>キニュウ</t>
    </rPh>
    <rPh sb="15" eb="17">
      <t>メンセキ</t>
    </rPh>
    <rPh sb="18" eb="20">
      <t>ホゴ</t>
    </rPh>
    <rPh sb="20" eb="22">
      <t>チイキ</t>
    </rPh>
    <rPh sb="24" eb="26">
      <t>チョウフク</t>
    </rPh>
    <rPh sb="26" eb="28">
      <t>メンセキ</t>
    </rPh>
    <phoneticPr fontId="3"/>
  </si>
  <si>
    <t>天然林</t>
    <rPh sb="0" eb="1">
      <t>テンネンリン</t>
    </rPh>
    <phoneticPr fontId="3"/>
  </si>
  <si>
    <t>　  　里山林</t>
    <phoneticPr fontId="3"/>
  </si>
  <si>
    <t>　  　人工林</t>
    <phoneticPr fontId="3"/>
  </si>
  <si>
    <t>　 　 天然林</t>
    <phoneticPr fontId="3"/>
  </si>
  <si>
    <t>　 　水田</t>
  </si>
  <si>
    <t>　 　河川・湖沼</t>
    <phoneticPr fontId="3"/>
  </si>
  <si>
    <r>
      <t>　 　</t>
    </r>
    <r>
      <rPr>
        <sz val="10"/>
        <rFont val="游ゴシック"/>
        <family val="3"/>
        <charset val="128"/>
        <scheme val="minor"/>
      </rPr>
      <t>低層湿原・湿地</t>
    </r>
    <phoneticPr fontId="3"/>
  </si>
  <si>
    <t>農地</t>
    <phoneticPr fontId="3"/>
  </si>
  <si>
    <t>草原</t>
    <phoneticPr fontId="3"/>
  </si>
  <si>
    <t>自然草原</t>
    <rPh sb="0" eb="4">
      <t>シゼンソウゲン</t>
    </rPh>
    <phoneticPr fontId="3"/>
  </si>
  <si>
    <t>　　自然草原</t>
    <rPh sb="2" eb="6">
      <t>シゼンソウゲン</t>
    </rPh>
    <phoneticPr fontId="3"/>
  </si>
  <si>
    <t>　　二次草原・草地</t>
    <rPh sb="2" eb="6">
      <t>ニジソウゲン</t>
    </rPh>
    <rPh sb="7" eb="9">
      <t>ソウチ</t>
    </rPh>
    <phoneticPr fontId="3"/>
  </si>
  <si>
    <t>　  畑・果樹園・牧草地</t>
    <phoneticPr fontId="3"/>
  </si>
  <si>
    <t>　　創出緑地</t>
    <rPh sb="2" eb="4">
      <t>ソウシュツ</t>
    </rPh>
    <rPh sb="4" eb="6">
      <t>リョクチ</t>
    </rPh>
    <phoneticPr fontId="3"/>
  </si>
  <si>
    <t>　　　砂浜</t>
    <phoneticPr fontId="3"/>
  </si>
  <si>
    <t>天然林</t>
    <phoneticPr fontId="3"/>
  </si>
  <si>
    <t>里山林</t>
    <phoneticPr fontId="3"/>
  </si>
  <si>
    <t>サンゴ礁</t>
    <phoneticPr fontId="3"/>
  </si>
  <si>
    <t>藻場</t>
    <phoneticPr fontId="3"/>
  </si>
  <si>
    <t>人工林</t>
    <phoneticPr fontId="3"/>
  </si>
  <si>
    <t>二次草原・草地</t>
    <rPh sb="5" eb="7">
      <t>ソウチ</t>
    </rPh>
    <phoneticPr fontId="3"/>
  </si>
  <si>
    <t>畑・果樹園・牧草地</t>
    <rPh sb="0" eb="1">
      <t>ハタケ</t>
    </rPh>
    <rPh sb="2" eb="5">
      <t>カジュエン</t>
    </rPh>
    <rPh sb="6" eb="9">
      <t>ボクソウチ</t>
    </rPh>
    <phoneticPr fontId="3"/>
  </si>
  <si>
    <t>創出緑地</t>
    <rPh sb="0" eb="2">
      <t>ソウシュツ</t>
    </rPh>
    <rPh sb="2" eb="4">
      <t>リョクチ</t>
    </rPh>
    <phoneticPr fontId="3"/>
  </si>
  <si>
    <t>河川・湖沼</t>
    <rPh sb="0" eb="2">
      <t>カセン</t>
    </rPh>
    <rPh sb="3" eb="5">
      <t>コショウ</t>
    </rPh>
    <phoneticPr fontId="3"/>
  </si>
  <si>
    <t>高層・中間・湧水湿原</t>
    <rPh sb="0" eb="2">
      <t>コウソウ</t>
    </rPh>
    <rPh sb="3" eb="5">
      <t>チュウカン</t>
    </rPh>
    <rPh sb="6" eb="8">
      <t>ユウスイ</t>
    </rPh>
    <rPh sb="8" eb="10">
      <t>シツゲン</t>
    </rPh>
    <phoneticPr fontId="3"/>
  </si>
  <si>
    <t>低層湿原・湿地</t>
    <rPh sb="0" eb="2">
      <t>テイソウ</t>
    </rPh>
    <rPh sb="2" eb="4">
      <t>シツゲン</t>
    </rPh>
    <rPh sb="5" eb="7">
      <t>シッチ</t>
    </rPh>
    <phoneticPr fontId="3"/>
  </si>
  <si>
    <t>干潟・マングローブ</t>
    <phoneticPr fontId="3"/>
  </si>
  <si>
    <t>↑貼り付け用関数</t>
    <rPh sb="1" eb="2">
      <t>ハ</t>
    </rPh>
    <rPh sb="3" eb="4">
      <t>ツ</t>
    </rPh>
    <rPh sb="5" eb="6">
      <t>ヨウ</t>
    </rPh>
    <rPh sb="6" eb="8">
      <t>カンスウ</t>
    </rPh>
    <phoneticPr fontId="3"/>
  </si>
  <si>
    <t>↓貼り付け用関数</t>
    <rPh sb="1" eb="2">
      <t>ハ</t>
    </rPh>
    <rPh sb="3" eb="4">
      <t>ツ</t>
    </rPh>
    <rPh sb="5" eb="6">
      <t>ヨウ</t>
    </rPh>
    <rPh sb="6" eb="8">
      <t>カンスウ</t>
    </rPh>
    <phoneticPr fontId="3"/>
  </si>
  <si>
    <t>申請者（複数/団体用）記入シート</t>
    <phoneticPr fontId="3"/>
  </si>
  <si>
    <t>管理区域名
（プルダウンで選択）</t>
    <rPh sb="0" eb="2">
      <t>カンリ</t>
    </rPh>
    <rPh sb="2" eb="4">
      <t>クイキ</t>
    </rPh>
    <rPh sb="4" eb="5">
      <t>メイ</t>
    </rPh>
    <rPh sb="13" eb="15">
      <t>センタク</t>
    </rPh>
    <phoneticPr fontId="3"/>
  </si>
  <si>
    <t>「はい」の場合、「土地所有者等記入シート」を記入し、必要書類を添付すること。</t>
    <rPh sb="5" eb="7">
      <t>バアイ</t>
    </rPh>
    <rPh sb="9" eb="11">
      <t>トチ</t>
    </rPh>
    <rPh sb="11" eb="15">
      <t>ショユウシャナド</t>
    </rPh>
    <rPh sb="15" eb="17">
      <t>キニュウ</t>
    </rPh>
    <rPh sb="22" eb="24">
      <t>キニュウ</t>
    </rPh>
    <rPh sb="26" eb="28">
      <t>ヒツヨウ</t>
    </rPh>
    <rPh sb="28" eb="30">
      <t>ショルイ</t>
    </rPh>
    <rPh sb="31" eb="33">
      <t>テンプ</t>
    </rPh>
    <phoneticPr fontId="3"/>
  </si>
  <si>
    <t>複数/単独の別</t>
    <phoneticPr fontId="3"/>
  </si>
  <si>
    <t>「はい」の場合、「土地の所有者等記入シート」を記入すること。</t>
    <phoneticPr fontId="3"/>
  </si>
  <si>
    <t>担当者の所属部署</t>
    <phoneticPr fontId="3"/>
  </si>
  <si>
    <t>月～</t>
    <rPh sb="0" eb="1">
      <t>ガツ</t>
    </rPh>
    <phoneticPr fontId="3"/>
  </si>
  <si>
    <t>３．連携活動実施者（連携増進活動実施計画の場合のみ。複数名の連携活動実施者が存在する場合は、代表者のみ記入。代表者以外の
     連携活動実施者は「連携活動実施者記入シート」へ記入。）</t>
    <rPh sb="26" eb="28">
      <t>フクスウ</t>
    </rPh>
    <rPh sb="28" eb="29">
      <t>メイ</t>
    </rPh>
    <rPh sb="30" eb="34">
      <t>レンケイカツドウ</t>
    </rPh>
    <rPh sb="34" eb="37">
      <t>ジッシシャ</t>
    </rPh>
    <rPh sb="38" eb="40">
      <t>ソンザイ</t>
    </rPh>
    <rPh sb="42" eb="44">
      <t>バアイ</t>
    </rPh>
    <rPh sb="54" eb="57">
      <t>ダイヒョウシャ</t>
    </rPh>
    <rPh sb="57" eb="59">
      <t>イガイ</t>
    </rPh>
    <rPh sb="66" eb="70">
      <t>レンケイカツドウ</t>
    </rPh>
    <rPh sb="70" eb="72">
      <t>ジッシ</t>
    </rPh>
    <rPh sb="72" eb="73">
      <t>シャ</t>
    </rPh>
    <phoneticPr fontId="3"/>
  </si>
  <si>
    <t>４．土地の所有者等（代表者のみ記入。申請者が土地の所有者等ではない場合や複数名の土地の所有者等が存在する場合は、詳細を
    「土地の所有者等記入シート」へ記入。）</t>
    <rPh sb="1" eb="3">
      <t>キニュウ</t>
    </rPh>
    <rPh sb="5" eb="8">
      <t>ショユウシャ</t>
    </rPh>
    <rPh sb="8" eb="9">
      <t>トウ</t>
    </rPh>
    <rPh sb="10" eb="13">
      <t>ダイヒョウシャ</t>
    </rPh>
    <rPh sb="15" eb="17">
      <t>キニュウ</t>
    </rPh>
    <rPh sb="18" eb="21">
      <t>シンセイシャ</t>
    </rPh>
    <rPh sb="22" eb="24">
      <t>トチ</t>
    </rPh>
    <rPh sb="25" eb="28">
      <t>ショユウシャ</t>
    </rPh>
    <rPh sb="28" eb="29">
      <t>ナド</t>
    </rPh>
    <rPh sb="33" eb="35">
      <t>バアイ</t>
    </rPh>
    <rPh sb="36" eb="39">
      <t>フクスウメイ</t>
    </rPh>
    <rPh sb="40" eb="42">
      <t>トチ</t>
    </rPh>
    <rPh sb="43" eb="46">
      <t>ショユウシャ</t>
    </rPh>
    <rPh sb="46" eb="47">
      <t>ナド</t>
    </rPh>
    <rPh sb="48" eb="50">
      <t>ソンザイ</t>
    </rPh>
    <rPh sb="52" eb="54">
      <t>バアイ</t>
    </rPh>
    <rPh sb="56" eb="58">
      <t>ショウサイ</t>
    </rPh>
    <rPh sb="65" eb="67">
      <t>トチ</t>
    </rPh>
    <rPh sb="68" eb="72">
      <t>ショユウシャナド</t>
    </rPh>
    <rPh sb="72" eb="74">
      <t>キニュウ</t>
    </rPh>
    <rPh sb="79" eb="81">
      <t>キニュウ</t>
    </rPh>
    <phoneticPr fontId="3"/>
  </si>
  <si>
    <t>２．申請者（複数名の申請者が存在する場合は、代表者のみ記入。代表者以外の申請者は「申請者（複数）記入シート」へ記入。）</t>
    <rPh sb="33" eb="35">
      <t>イガイ</t>
    </rPh>
    <rPh sb="41" eb="44">
      <t>シンセイシャ</t>
    </rPh>
    <rPh sb="45" eb="47">
      <t>フクスウ</t>
    </rPh>
    <rPh sb="48" eb="50">
      <t>キニュウ</t>
    </rPh>
    <rPh sb="55" eb="57">
      <t>キニュウ</t>
    </rPh>
    <phoneticPr fontId="3"/>
  </si>
  <si>
    <t>連携活動実施者の
代表者氏名</t>
    <rPh sb="0" eb="7">
      <t>レンケイカツドウジッシシャ</t>
    </rPh>
    <rPh sb="9" eb="11">
      <t>ダイヒョウ</t>
    </rPh>
    <rPh sb="11" eb="12">
      <t>シャ</t>
    </rPh>
    <rPh sb="12" eb="14">
      <t>シメイ</t>
    </rPh>
    <phoneticPr fontId="3"/>
  </si>
  <si>
    <t>連携活動実施者の
名称</t>
    <rPh sb="0" eb="7">
      <t>レンケイカツドウジッシシャ</t>
    </rPh>
    <rPh sb="9" eb="11">
      <t>メイショウ</t>
    </rPh>
    <phoneticPr fontId="3"/>
  </si>
  <si>
    <t>フリガナ</t>
    <phoneticPr fontId="3"/>
  </si>
  <si>
    <t>WebサイトURL</t>
    <phoneticPr fontId="3"/>
  </si>
  <si>
    <t>担当者の所属部署</t>
    <rPh sb="0" eb="2">
      <t>タントウ</t>
    </rPh>
    <rPh sb="2" eb="3">
      <t>シャ</t>
    </rPh>
    <rPh sb="4" eb="6">
      <t>ショゾク</t>
    </rPh>
    <rPh sb="6" eb="8">
      <t>ブショ</t>
    </rPh>
    <phoneticPr fontId="3"/>
  </si>
  <si>
    <r>
      <t>担当者の氏名</t>
    </r>
    <r>
      <rPr>
        <b/>
        <sz val="8"/>
        <color theme="1"/>
        <rFont val="メイリオ"/>
        <family val="3"/>
        <charset val="128"/>
      </rPr>
      <t>（フリガナ）</t>
    </r>
    <rPh sb="0" eb="2">
      <t>タントウ</t>
    </rPh>
    <rPh sb="2" eb="3">
      <t>シャ</t>
    </rPh>
    <rPh sb="4" eb="6">
      <t>シメイ</t>
    </rPh>
    <phoneticPr fontId="3"/>
  </si>
  <si>
    <t>※郵便番号（ハイフン無し）を記入してください。</t>
  </si>
  <si>
    <t>連携活動実施者６</t>
    <rPh sb="0" eb="7">
      <t>レンケイカツドウジッシシャ</t>
    </rPh>
    <phoneticPr fontId="3"/>
  </si>
  <si>
    <t>連携活動実施者７</t>
    <rPh sb="0" eb="7">
      <t>レンケイカツドウジッシシャ</t>
    </rPh>
    <phoneticPr fontId="3"/>
  </si>
  <si>
    <t>連携活動実施者８</t>
    <rPh sb="0" eb="7">
      <t>レンケイカツドウジッシシャ</t>
    </rPh>
    <phoneticPr fontId="3"/>
  </si>
  <si>
    <t>連携活動実施者９</t>
    <rPh sb="0" eb="7">
      <t>レンケイカツドウジッシシャ</t>
    </rPh>
    <phoneticPr fontId="3"/>
  </si>
  <si>
    <t>連携活動実施者１０</t>
    <rPh sb="0" eb="7">
      <t>レンケイカツドウジッシシャ</t>
    </rPh>
    <phoneticPr fontId="3"/>
  </si>
  <si>
    <r>
      <t>担当者の氏名</t>
    </r>
    <r>
      <rPr>
        <b/>
        <sz val="8"/>
        <rFont val="メイリオ"/>
        <family val="3"/>
        <charset val="128"/>
      </rPr>
      <t>（フリガナ）</t>
    </r>
    <rPh sb="0" eb="2">
      <t>タントウ</t>
    </rPh>
    <rPh sb="2" eb="3">
      <t>シャ</t>
    </rPh>
    <rPh sb="4" eb="6">
      <t>シメイ</t>
    </rPh>
    <phoneticPr fontId="3"/>
  </si>
  <si>
    <t>　 高層湿原・中間湿原・湧水湿地</t>
    <rPh sb="4" eb="6">
      <t>シツゲン</t>
    </rPh>
    <rPh sb="9" eb="11">
      <t>シツゲン</t>
    </rPh>
    <rPh sb="12" eb="14">
      <t>ユウスイ</t>
    </rPh>
    <rPh sb="14" eb="16">
      <t>シッチ</t>
    </rPh>
    <phoneticPr fontId="3"/>
  </si>
  <si>
    <t>　　　サンゴ（礁）</t>
    <phoneticPr fontId="3"/>
  </si>
  <si>
    <t>　　　藻場・岩礁</t>
    <rPh sb="6" eb="8">
      <t>ガンショウ</t>
    </rPh>
    <phoneticPr fontId="3"/>
  </si>
  <si>
    <t>　　  干潟・マングローブ林</t>
    <rPh sb="13" eb="14">
      <t>リン</t>
    </rPh>
    <phoneticPr fontId="3"/>
  </si>
  <si>
    <t>月～</t>
    <rPh sb="0" eb="1">
      <t>ガツ</t>
    </rPh>
    <phoneticPr fontId="3"/>
  </si>
  <si>
    <t>年</t>
    <rPh sb="0" eb="1">
      <t>ネン</t>
    </rPh>
    <phoneticPr fontId="3"/>
  </si>
  <si>
    <t>月</t>
    <rPh sb="0" eb="1">
      <t>ガツ</t>
    </rPh>
    <phoneticPr fontId="3"/>
  </si>
  <si>
    <t>所在</t>
    <phoneticPr fontId="3"/>
  </si>
  <si>
    <t>名称・種別</t>
    <rPh sb="0" eb="2">
      <t>メイショウ</t>
    </rPh>
    <rPh sb="3" eb="5">
      <t>シュベツ</t>
    </rPh>
    <phoneticPr fontId="3"/>
  </si>
  <si>
    <t>管理者</t>
    <rPh sb="0" eb="2">
      <t>カンリ</t>
    </rPh>
    <rPh sb="2" eb="3">
      <t>シャ</t>
    </rPh>
    <phoneticPr fontId="3"/>
  </si>
  <si>
    <t>担当</t>
    <rPh sb="0" eb="2">
      <t>タントウ</t>
    </rPh>
    <phoneticPr fontId="3"/>
  </si>
  <si>
    <t>＜実施体制（役割分担含む）＞</t>
    <phoneticPr fontId="3"/>
  </si>
  <si>
    <t>①　公的機関によって、生物多様性保全上の重要性が既に認められている場としての価値</t>
    <rPh sb="2" eb="4">
      <t>コウテキ</t>
    </rPh>
    <rPh sb="4" eb="6">
      <t>キカン</t>
    </rPh>
    <rPh sb="11" eb="13">
      <t>セイブツ</t>
    </rPh>
    <rPh sb="13" eb="16">
      <t>タヨウセイ</t>
    </rPh>
    <rPh sb="16" eb="18">
      <t>ホゼン</t>
    </rPh>
    <rPh sb="18" eb="19">
      <t>ジョウ</t>
    </rPh>
    <rPh sb="20" eb="23">
      <t>ジュウヨウセイ</t>
    </rPh>
    <rPh sb="24" eb="25">
      <t>スデ</t>
    </rPh>
    <rPh sb="26" eb="27">
      <t>ミト</t>
    </rPh>
    <rPh sb="33" eb="34">
      <t>バ</t>
    </rPh>
    <rPh sb="38" eb="40">
      <t>カチ</t>
    </rPh>
    <phoneticPr fontId="3"/>
  </si>
  <si>
    <t>②　原生的な自然生態系が存する場としての価値</t>
    <rPh sb="2" eb="5">
      <t>ゲンセイテキ</t>
    </rPh>
    <rPh sb="6" eb="8">
      <t>シゼン</t>
    </rPh>
    <rPh sb="8" eb="11">
      <t>セイタイケイ</t>
    </rPh>
    <rPh sb="12" eb="13">
      <t>ゾン</t>
    </rPh>
    <rPh sb="15" eb="16">
      <t>バ</t>
    </rPh>
    <rPh sb="20" eb="22">
      <t>カチ</t>
    </rPh>
    <phoneticPr fontId="3"/>
  </si>
  <si>
    <t>③　里地里山といった二次的な自然環境に特徴的な生態系が存する場としての価値</t>
    <rPh sb="2" eb="4">
      <t>サトチ</t>
    </rPh>
    <rPh sb="4" eb="6">
      <t>サトヤマ</t>
    </rPh>
    <rPh sb="10" eb="13">
      <t>ニジテキ</t>
    </rPh>
    <rPh sb="14" eb="16">
      <t>シゼン</t>
    </rPh>
    <rPh sb="16" eb="18">
      <t>カンキョウ</t>
    </rPh>
    <rPh sb="19" eb="22">
      <t>トクチョウテキ</t>
    </rPh>
    <rPh sb="23" eb="26">
      <t>セイタイケイ</t>
    </rPh>
    <rPh sb="27" eb="28">
      <t>ゾン</t>
    </rPh>
    <rPh sb="30" eb="31">
      <t>バ</t>
    </rPh>
    <phoneticPr fontId="3"/>
  </si>
  <si>
    <t>④　生態系サービスの提供の場であって、在来種を中心とした多様な動植物種からなる健全な生態系が存する場としての価値</t>
    <phoneticPr fontId="3"/>
  </si>
  <si>
    <t>⑤　伝統工芸や伝統行事といった地域の伝統文化のために活用されている自然資源の提供の場としての価値</t>
    <rPh sb="2" eb="4">
      <t>デントウ</t>
    </rPh>
    <rPh sb="4" eb="6">
      <t>コウゲイ</t>
    </rPh>
    <rPh sb="7" eb="9">
      <t>デントウ</t>
    </rPh>
    <rPh sb="9" eb="11">
      <t>ギョウジ</t>
    </rPh>
    <rPh sb="15" eb="17">
      <t>チイキ</t>
    </rPh>
    <rPh sb="18" eb="20">
      <t>デントウ</t>
    </rPh>
    <rPh sb="20" eb="22">
      <t>ブンカ</t>
    </rPh>
    <rPh sb="26" eb="28">
      <t>カツヨウ</t>
    </rPh>
    <rPh sb="33" eb="35">
      <t>シゼン</t>
    </rPh>
    <rPh sb="35" eb="37">
      <t>シゲン</t>
    </rPh>
    <rPh sb="38" eb="40">
      <t>テイキョウ</t>
    </rPh>
    <rPh sb="41" eb="42">
      <t>バ</t>
    </rPh>
    <phoneticPr fontId="3"/>
  </si>
  <si>
    <t>⑥　希少な動植物種が生息生育している場あるいは生息生育している可能性が高い場としての価値</t>
    <rPh sb="2" eb="4">
      <t>キショウ</t>
    </rPh>
    <rPh sb="5" eb="9">
      <t>ドウショクブツシュ</t>
    </rPh>
    <rPh sb="10" eb="12">
      <t>セイソク</t>
    </rPh>
    <rPh sb="12" eb="14">
      <t>セイイク</t>
    </rPh>
    <rPh sb="18" eb="19">
      <t>バ</t>
    </rPh>
    <rPh sb="23" eb="25">
      <t>セイソク</t>
    </rPh>
    <rPh sb="25" eb="27">
      <t>セイイク</t>
    </rPh>
    <rPh sb="31" eb="34">
      <t>カノウセイ</t>
    </rPh>
    <rPh sb="35" eb="36">
      <t>タカ</t>
    </rPh>
    <rPh sb="37" eb="38">
      <t>バ</t>
    </rPh>
    <phoneticPr fontId="3"/>
  </si>
  <si>
    <t>⑦　分布が限定されている、特異な環境へ依存するなど、その生態に特殊性のある種が生育生息している場又は生息生育の可能性が高い場としての価値</t>
    <rPh sb="2" eb="4">
      <t>ブンプ</t>
    </rPh>
    <rPh sb="5" eb="7">
      <t>ゲンテイ</t>
    </rPh>
    <rPh sb="13" eb="15">
      <t>トクイ</t>
    </rPh>
    <rPh sb="16" eb="18">
      <t>カンキョウ</t>
    </rPh>
    <rPh sb="19" eb="21">
      <t>イゾン</t>
    </rPh>
    <rPh sb="28" eb="30">
      <t>セイタイ</t>
    </rPh>
    <rPh sb="31" eb="34">
      <t>トクシュセイ</t>
    </rPh>
    <rPh sb="37" eb="38">
      <t>タネ</t>
    </rPh>
    <rPh sb="39" eb="41">
      <t>セイイク</t>
    </rPh>
    <rPh sb="41" eb="43">
      <t>セイソク</t>
    </rPh>
    <rPh sb="47" eb="48">
      <t>バ</t>
    </rPh>
    <rPh sb="48" eb="49">
      <t>マタ</t>
    </rPh>
    <rPh sb="50" eb="52">
      <t>セイソク</t>
    </rPh>
    <rPh sb="52" eb="54">
      <t>セイイク</t>
    </rPh>
    <rPh sb="55" eb="58">
      <t>カノウセイ</t>
    </rPh>
    <rPh sb="59" eb="60">
      <t>タカ</t>
    </rPh>
    <rPh sb="61" eb="62">
      <t>バ</t>
    </rPh>
    <phoneticPr fontId="3"/>
  </si>
  <si>
    <t>⑧　越冬、休息、繫殖、採餌、移動（渡り）など、動物の生活史にとって重要な場としての価値</t>
    <rPh sb="2" eb="4">
      <t>エットウ</t>
    </rPh>
    <rPh sb="5" eb="7">
      <t>キュウソク</t>
    </rPh>
    <rPh sb="8" eb="10">
      <t>ハンショク</t>
    </rPh>
    <rPh sb="11" eb="13">
      <t>サイジ</t>
    </rPh>
    <rPh sb="14" eb="16">
      <t>イドウ</t>
    </rPh>
    <rPh sb="17" eb="18">
      <t>ワタ</t>
    </rPh>
    <rPh sb="23" eb="25">
      <t>ドウブツ</t>
    </rPh>
    <rPh sb="26" eb="28">
      <t>セイカツ</t>
    </rPh>
    <rPh sb="28" eb="29">
      <t>シ</t>
    </rPh>
    <rPh sb="33" eb="35">
      <t>ジュウヨウ</t>
    </rPh>
    <rPh sb="36" eb="37">
      <t>バ</t>
    </rPh>
    <phoneticPr fontId="3"/>
  </si>
  <si>
    <t>⑨　既存の保護地域又は自然共生サイト認定区域に隣接する若しくはそれらを接続するなど、緩衝機能や連続性・連結性を高める機能を有する場としての価値</t>
    <rPh sb="2" eb="4">
      <t>キゾン</t>
    </rPh>
    <rPh sb="5" eb="7">
      <t>ホゴ</t>
    </rPh>
    <rPh sb="7" eb="9">
      <t>チイキ</t>
    </rPh>
    <rPh sb="9" eb="10">
      <t>マタ</t>
    </rPh>
    <rPh sb="11" eb="13">
      <t>シゼン</t>
    </rPh>
    <rPh sb="13" eb="15">
      <t>キョウセイ</t>
    </rPh>
    <rPh sb="18" eb="20">
      <t>ニンテイ</t>
    </rPh>
    <rPh sb="20" eb="22">
      <t>クイキ</t>
    </rPh>
    <rPh sb="23" eb="25">
      <t>リンセツ</t>
    </rPh>
    <rPh sb="27" eb="28">
      <t>モ</t>
    </rPh>
    <rPh sb="35" eb="37">
      <t>セツゾク</t>
    </rPh>
    <rPh sb="42" eb="44">
      <t>カンショウ</t>
    </rPh>
    <rPh sb="44" eb="46">
      <t>キノウ</t>
    </rPh>
    <rPh sb="47" eb="50">
      <t>レンゾクセイ</t>
    </rPh>
    <rPh sb="51" eb="53">
      <t>レンケツ</t>
    </rPh>
    <rPh sb="53" eb="54">
      <t>セイ</t>
    </rPh>
    <rPh sb="55" eb="56">
      <t>タカ</t>
    </rPh>
    <rPh sb="58" eb="60">
      <t>キノウ</t>
    </rPh>
    <rPh sb="61" eb="62">
      <t>ユウ</t>
    </rPh>
    <rPh sb="64" eb="65">
      <t>バ</t>
    </rPh>
    <phoneticPr fontId="3"/>
  </si>
  <si>
    <t>活動の衡平性に疑念を感じさせる訴訟等の紛争は存在するか。
（例えば、土地の権利関係や保護と開発の対立など）</t>
    <phoneticPr fontId="3"/>
  </si>
  <si>
    <t>自然共生サイトを環境省のWEBページ等で公開することに、</t>
    <rPh sb="8" eb="11">
      <t>カンキョウショウ</t>
    </rPh>
    <phoneticPr fontId="3"/>
  </si>
  <si>
    <r>
      <t>5. 写真の撮影位置</t>
    </r>
    <r>
      <rPr>
        <b/>
        <sz val="11"/>
        <color rgb="FFFF0000"/>
        <rFont val="游ゴシック"/>
        <family val="3"/>
        <charset val="128"/>
        <scheme val="minor"/>
      </rPr>
      <t>（必須）</t>
    </r>
    <rPh sb="3" eb="5">
      <t>シャシン</t>
    </rPh>
    <rPh sb="6" eb="8">
      <t>サツエイ</t>
    </rPh>
    <rPh sb="8" eb="10">
      <t>イチ</t>
    </rPh>
    <rPh sb="11" eb="13">
      <t>ヒッス</t>
    </rPh>
    <phoneticPr fontId="3"/>
  </si>
  <si>
    <r>
      <t>6. サイトの追加情報</t>
    </r>
    <r>
      <rPr>
        <b/>
        <sz val="11"/>
        <color theme="4"/>
        <rFont val="游ゴシック"/>
        <family val="3"/>
        <charset val="128"/>
        <scheme val="minor"/>
      </rPr>
      <t>（任意）</t>
    </r>
    <rPh sb="7" eb="9">
      <t>ツイカ</t>
    </rPh>
    <rPh sb="9" eb="11">
      <t>ジョウホウ</t>
    </rPh>
    <rPh sb="12" eb="14">
      <t>ニンイ</t>
    </rPh>
    <phoneticPr fontId="3"/>
  </si>
  <si>
    <t>市町村名</t>
    <rPh sb="0" eb="3">
      <t>シチョウソン</t>
    </rPh>
    <rPh sb="3" eb="4">
      <t>メイ</t>
    </rPh>
    <phoneticPr fontId="3"/>
  </si>
  <si>
    <t>申請者(市町村長)の
氏名</t>
    <rPh sb="4" eb="7">
      <t>シチョウソン</t>
    </rPh>
    <rPh sb="7" eb="8">
      <t>チョウ</t>
    </rPh>
    <phoneticPr fontId="3"/>
  </si>
  <si>
    <r>
      <t>申請者の情報
（申請者が</t>
    </r>
    <r>
      <rPr>
        <b/>
        <u/>
        <sz val="11"/>
        <rFont val="メイリオ"/>
        <family val="3"/>
        <charset val="128"/>
      </rPr>
      <t>市町村長</t>
    </r>
    <r>
      <rPr>
        <b/>
        <sz val="11"/>
        <rFont val="メイリオ"/>
        <family val="3"/>
        <charset val="128"/>
      </rPr>
      <t xml:space="preserve">）
</t>
    </r>
    <r>
      <rPr>
        <sz val="9"/>
        <rFont val="メイリオ"/>
        <family val="3"/>
        <charset val="128"/>
      </rPr>
      <t>●複数の団体による申請の場合は、代表者のみを記入。代表者以外は「※別シートへ」をクリックいただき別途記入。</t>
    </r>
    <rPh sb="2" eb="3">
      <t>シャ</t>
    </rPh>
    <rPh sb="8" eb="11">
      <t>シンセイシャ</t>
    </rPh>
    <rPh sb="12" eb="15">
      <t>シチョウソン</t>
    </rPh>
    <rPh sb="15" eb="16">
      <t>チョウ</t>
    </rPh>
    <rPh sb="19" eb="21">
      <t>フクスウ</t>
    </rPh>
    <rPh sb="22" eb="24">
      <t>ダンタイ</t>
    </rPh>
    <rPh sb="27" eb="29">
      <t>シンセイ</t>
    </rPh>
    <rPh sb="30" eb="32">
      <t>バアイ</t>
    </rPh>
    <rPh sb="66" eb="68">
      <t>ベット</t>
    </rPh>
    <phoneticPr fontId="3"/>
  </si>
  <si>
    <r>
      <t>申請者の情報
（申請者が</t>
    </r>
    <r>
      <rPr>
        <b/>
        <u/>
        <sz val="11"/>
        <rFont val="メイリオ"/>
        <family val="3"/>
        <charset val="128"/>
      </rPr>
      <t>市町村長</t>
    </r>
    <r>
      <rPr>
        <b/>
        <sz val="11"/>
        <rFont val="メイリオ"/>
        <family val="3"/>
        <charset val="128"/>
      </rPr>
      <t xml:space="preserve">）
</t>
    </r>
    <rPh sb="2" eb="3">
      <t>シャ</t>
    </rPh>
    <rPh sb="8" eb="11">
      <t>シンセイシャ</t>
    </rPh>
    <rPh sb="12" eb="14">
      <t>シチョウ</t>
    </rPh>
    <rPh sb="14" eb="16">
      <t>ソンチョウ</t>
    </rPh>
    <phoneticPr fontId="3"/>
  </si>
  <si>
    <t xml:space="preserve">               連携増進活動実施計画</t>
    <rPh sb="15" eb="17">
      <t>レンケイ</t>
    </rPh>
    <phoneticPr fontId="3"/>
  </si>
  <si>
    <t>様式2-2（法第11条第1項関係）</t>
    <rPh sb="0" eb="2">
      <t>ヨウシキ</t>
    </rPh>
    <rPh sb="6" eb="7">
      <t>ホウ</t>
    </rPh>
    <rPh sb="7" eb="8">
      <t>ダイ</t>
    </rPh>
    <rPh sb="10" eb="11">
      <t>ジョウ</t>
    </rPh>
    <rPh sb="11" eb="12">
      <t>ダイ</t>
    </rPh>
    <rPh sb="13" eb="14">
      <t>コウ</t>
    </rPh>
    <rPh sb="14" eb="16">
      <t>カンケイ</t>
    </rPh>
    <phoneticPr fontId="3"/>
  </si>
  <si>
    <t>(1)連携増進活動実施計画の名称</t>
    <rPh sb="2" eb="4">
      <t>レンケイ</t>
    </rPh>
    <rPh sb="4" eb="6">
      <t>ゾウシン</t>
    </rPh>
    <rPh sb="6" eb="8">
      <t>カツドウ</t>
    </rPh>
    <rPh sb="8" eb="12">
      <t>ジッシケイカク</t>
    </rPh>
    <rPh sb="13" eb="15">
      <t>メイショウ</t>
    </rPh>
    <phoneticPr fontId="3"/>
  </si>
  <si>
    <t>(2)計画期間</t>
    <rPh sb="2" eb="6">
      <t>ケイカクキカン</t>
    </rPh>
    <phoneticPr fontId="3"/>
  </si>
  <si>
    <t>(3)代表申請者</t>
    <rPh sb="2" eb="7">
      <t>ダイヒョウシンセイシャ</t>
    </rPh>
    <phoneticPr fontId="3"/>
  </si>
  <si>
    <t>(4)連携活動実施者</t>
    <rPh sb="2" eb="4">
      <t>レンケイ</t>
    </rPh>
    <rPh sb="4" eb="6">
      <t>カツドウ</t>
    </rPh>
    <rPh sb="6" eb="8">
      <t>ジッシ</t>
    </rPh>
    <rPh sb="8" eb="9">
      <t>シャ</t>
    </rPh>
    <phoneticPr fontId="3"/>
  </si>
  <si>
    <t>(5)実施区域</t>
    <rPh sb="2" eb="6">
      <t>ジッシクイキ</t>
    </rPh>
    <phoneticPr fontId="3"/>
  </si>
  <si>
    <t>(6)活動類型</t>
    <rPh sb="2" eb="6">
      <t>カツドウルイケイ</t>
    </rPh>
    <phoneticPr fontId="3"/>
  </si>
  <si>
    <t>(7)活動により増進を図る生物多様性の価値</t>
    <rPh sb="2" eb="4">
      <t>カツドウ</t>
    </rPh>
    <rPh sb="7" eb="9">
      <t>ゾウシン</t>
    </rPh>
    <rPh sb="10" eb="11">
      <t>ハカ</t>
    </rPh>
    <rPh sb="12" eb="17">
      <t>セイブツタヨウセイ</t>
    </rPh>
    <rPh sb="18" eb="20">
      <t>カチ</t>
    </rPh>
    <phoneticPr fontId="3"/>
  </si>
  <si>
    <t>(8)活動開始年</t>
    <rPh sb="2" eb="6">
      <t>カツドウカイシ</t>
    </rPh>
    <rPh sb="6" eb="7">
      <t>ネン</t>
    </rPh>
    <phoneticPr fontId="3"/>
  </si>
  <si>
    <t>(9)特例活用</t>
    <rPh sb="2" eb="6">
      <t>トクレイカツヨウ</t>
    </rPh>
    <phoneticPr fontId="3"/>
  </si>
  <si>
    <r>
      <t>(10)WEBサイト</t>
    </r>
    <r>
      <rPr>
        <b/>
        <sz val="12"/>
        <color theme="4"/>
        <rFont val="メイリオ"/>
        <family val="3"/>
        <charset val="128"/>
      </rPr>
      <t>(任意)</t>
    </r>
    <rPh sb="10" eb="12">
      <t>ニンイ</t>
    </rPh>
    <phoneticPr fontId="3"/>
  </si>
  <si>
    <t>(11)協議会</t>
    <rPh sb="4" eb="7">
      <t>キョウギカイ</t>
    </rPh>
    <phoneticPr fontId="3"/>
  </si>
  <si>
    <t>（１１）協議会</t>
    <rPh sb="4" eb="7">
      <t>キョウギカイ</t>
    </rPh>
    <phoneticPr fontId="3"/>
  </si>
  <si>
    <t>(12)支援センター</t>
    <rPh sb="3" eb="5">
      <t>シエン</t>
    </rPh>
    <phoneticPr fontId="3"/>
  </si>
  <si>
    <t>（１２）支援センター</t>
    <rPh sb="4" eb="6">
      <t>シエン</t>
    </rPh>
    <phoneticPr fontId="3"/>
  </si>
  <si>
    <t>(1)実施区域の状況</t>
    <rPh sb="2" eb="4">
      <t>ジッシ</t>
    </rPh>
    <rPh sb="4" eb="6">
      <t>クイキ</t>
    </rPh>
    <rPh sb="7" eb="9">
      <t>ジョウキョウ</t>
    </rPh>
    <phoneticPr fontId="3"/>
  </si>
  <si>
    <t>(2)生物多様性の状況</t>
    <rPh sb="2" eb="4">
      <t>セイブツ</t>
    </rPh>
    <rPh sb="4" eb="7">
      <t>タヨウセイ</t>
    </rPh>
    <rPh sb="8" eb="10">
      <t>ジョウキョウ</t>
    </rPh>
    <phoneticPr fontId="3"/>
  </si>
  <si>
    <t>(3)保護地域との重複</t>
    <rPh sb="2" eb="4">
      <t>ホゴ</t>
    </rPh>
    <rPh sb="4" eb="6">
      <t>チイキ</t>
    </rPh>
    <rPh sb="8" eb="10">
      <t>ジュウフク</t>
    </rPh>
    <phoneticPr fontId="3"/>
  </si>
  <si>
    <t>(4)土地利用の変遷</t>
    <rPh sb="2" eb="4">
      <t>トチ</t>
    </rPh>
    <rPh sb="4" eb="6">
      <t>リヨウ</t>
    </rPh>
    <phoneticPr fontId="3"/>
  </si>
  <si>
    <t>(5)周辺の環境</t>
    <rPh sb="2" eb="4">
      <t>シュウヘン</t>
    </rPh>
    <rPh sb="5" eb="7">
      <t>カンキョウ</t>
    </rPh>
    <phoneticPr fontId="3"/>
  </si>
  <si>
    <t>(6)実施区域の課題</t>
    <rPh sb="2" eb="4">
      <t>ジッシ</t>
    </rPh>
    <rPh sb="4" eb="6">
      <t>クイキ</t>
    </rPh>
    <rPh sb="7" eb="9">
      <t>カダイ</t>
    </rPh>
    <phoneticPr fontId="3"/>
  </si>
  <si>
    <t>（１）有機的に連携させるために実施する取組内容</t>
    <phoneticPr fontId="3"/>
  </si>
  <si>
    <t>（２）連携増進活動協議会の内容（設置している場合）</t>
    <phoneticPr fontId="3"/>
  </si>
  <si>
    <t>＜協議会の名称＞</t>
    <rPh sb="1" eb="4">
      <t>キョウギカイ</t>
    </rPh>
    <rPh sb="5" eb="7">
      <t>メイショウ</t>
    </rPh>
    <phoneticPr fontId="3"/>
  </si>
  <si>
    <t>＜協議会の構成員＞</t>
    <phoneticPr fontId="3"/>
  </si>
  <si>
    <t>＜協議会の事務局＞</t>
    <rPh sb="5" eb="8">
      <t>ジムキョク</t>
    </rPh>
    <phoneticPr fontId="3"/>
  </si>
  <si>
    <t>＜協議会の開催頻度＞</t>
    <phoneticPr fontId="3"/>
  </si>
  <si>
    <t>（３）地域生物多様性増進活動支援センターの内容（設置している場合）</t>
    <phoneticPr fontId="3"/>
  </si>
  <si>
    <t>＜支援センター名＞</t>
    <rPh sb="1" eb="3">
      <t>シエン</t>
    </rPh>
    <rPh sb="7" eb="8">
      <t>メイ</t>
    </rPh>
    <phoneticPr fontId="3"/>
  </si>
  <si>
    <t>＜支援センターの支援内容＞</t>
    <rPh sb="1" eb="3">
      <t>シエン</t>
    </rPh>
    <rPh sb="8" eb="10">
      <t>シエン</t>
    </rPh>
    <rPh sb="10" eb="12">
      <t>ナイヨウ</t>
    </rPh>
    <phoneticPr fontId="3"/>
  </si>
  <si>
    <r>
      <t>２．活動責任者名</t>
    </r>
    <r>
      <rPr>
        <b/>
        <sz val="11"/>
        <color rgb="FF0070C0"/>
        <rFont val="游ゴシック"/>
        <family val="3"/>
        <charset val="128"/>
        <scheme val="minor"/>
      </rPr>
      <t>（任意）</t>
    </r>
    <rPh sb="4" eb="6">
      <t>セキニン</t>
    </rPh>
    <rPh sb="6" eb="7">
      <t>シャ</t>
    </rPh>
    <rPh sb="9" eb="11">
      <t>ニンイ</t>
    </rPh>
    <phoneticPr fontId="3"/>
  </si>
  <si>
    <t>国際データベースに掲載する活動責任者名（団体名または個人名）をご記入ください。
※可能ならば英語でもご記入ください。
※国際データベースへの掲載を希望しない情報は、空欄のままでかまいません。</t>
    <rPh sb="15" eb="17">
      <t>セキニン</t>
    </rPh>
    <rPh sb="32" eb="34">
      <t>キニュウ</t>
    </rPh>
    <rPh sb="41" eb="43">
      <t>カノウ</t>
    </rPh>
    <rPh sb="46" eb="48">
      <t>エイゴ</t>
    </rPh>
    <rPh sb="51" eb="53">
      <t>キニュウ</t>
    </rPh>
    <phoneticPr fontId="3"/>
  </si>
  <si>
    <t>活動責任者名【日本語】　※最大80文字</t>
    <rPh sb="0" eb="2">
      <t>ニホン</t>
    </rPh>
    <rPh sb="2" eb="4">
      <t>セキニン</t>
    </rPh>
    <phoneticPr fontId="3"/>
  </si>
  <si>
    <t>活動責任者名【英語】　※最大254文字</t>
    <rPh sb="7" eb="9">
      <t>エイゴ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</si>
</sst>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lt;=999]000;[&lt;=9999]000\-00;000\-0000"/>
    <numFmt numFmtId="178" formatCode="00000"/>
  </numFmts>
  <fonts count="87">
    <font>
      <sz val="11"/>
      <color theme="1"/>
      <name val="游ゴシック"/>
      <family val="2"/>
      <charset val="128"/>
      <scheme val="minor"/>
    </font>
    <font>
      <sz val="9"/>
      <color rgb="FF000000"/>
      <name val="Meiryo UI"/>
      <family val="3"/>
      <charset val="128"/>
    </font>
    <font>
      <sz val="11"/>
      <color theme="1"/>
      <name val="メイリオ"/>
      <family val="3"/>
      <charset val="128"/>
    </font>
    <font>
      <sz val="6"/>
      <name val="游ゴシック"/>
      <family val="2"/>
      <charset val="128"/>
      <scheme val="minor"/>
    </font>
    <font>
      <sz val="12"/>
      <color theme="1"/>
      <name val="メイリオ"/>
      <family val="3"/>
      <charset val="128"/>
    </font>
    <font>
      <b/>
      <sz val="11"/>
      <color theme="1"/>
      <name val="メイリオ"/>
      <family val="3"/>
      <charset val="128"/>
    </font>
    <font>
      <b/>
      <u/>
      <sz val="12"/>
      <color rgb="FFFF0000"/>
      <name val="メイリオ"/>
      <family val="3"/>
      <charset val="128"/>
    </font>
    <font>
      <b/>
      <sz val="12"/>
      <color rgb="FF009999"/>
      <name val="メイリオ"/>
      <family val="3"/>
      <charset val="128"/>
    </font>
    <font>
      <sz val="10"/>
      <color theme="1"/>
      <name val="メイリオ"/>
      <family val="3"/>
      <charset val="128"/>
    </font>
    <font>
      <sz val="11"/>
      <color rgb="FFFF0000"/>
      <name val="メイリオ"/>
      <family val="3"/>
      <charset val="128"/>
    </font>
    <font>
      <b/>
      <sz val="10"/>
      <color theme="1"/>
      <name val="メイリオ"/>
      <family val="3"/>
      <charset val="128"/>
    </font>
    <font>
      <sz val="16"/>
      <color theme="1"/>
      <name val="メイリオ"/>
      <family val="3"/>
      <charset val="128"/>
    </font>
    <font>
      <b/>
      <sz val="11"/>
      <color rgb="FFFF0000"/>
      <name val="メイリオ"/>
      <family val="3"/>
      <charset val="128"/>
    </font>
    <font>
      <strike/>
      <sz val="11"/>
      <color theme="1"/>
      <name val="メイリオ"/>
      <family val="3"/>
      <charset val="128"/>
    </font>
    <font>
      <sz val="14"/>
      <color theme="1"/>
      <name val="メイリオ"/>
      <family val="3"/>
      <charset val="128"/>
    </font>
    <font>
      <sz val="11"/>
      <color rgb="FF0070C0"/>
      <name val="メイリオ"/>
      <family val="3"/>
      <charset val="128"/>
    </font>
    <font>
      <sz val="11"/>
      <color rgb="FFFFC000"/>
      <name val="メイリオ"/>
      <family val="3"/>
      <charset val="128"/>
    </font>
    <font>
      <sz val="24"/>
      <color theme="1"/>
      <name val="游ゴシック"/>
      <family val="2"/>
      <charset val="128"/>
      <scheme val="minor"/>
    </font>
    <font>
      <b/>
      <sz val="16"/>
      <color theme="1"/>
      <name val="メイリオ"/>
      <family val="3"/>
      <charset val="128"/>
    </font>
    <font>
      <sz val="9"/>
      <color theme="1"/>
      <name val="メイリオ"/>
      <family val="3"/>
      <charset val="128"/>
    </font>
    <font>
      <sz val="11"/>
      <name val="メイリオ"/>
      <family val="3"/>
      <charset val="128"/>
    </font>
    <font>
      <b/>
      <sz val="11"/>
      <name val="メイリオ"/>
      <family val="3"/>
      <charset val="128"/>
    </font>
    <font>
      <b/>
      <sz val="12"/>
      <color rgb="FFFF0000"/>
      <name val="メイリオ"/>
      <family val="3"/>
      <charset val="128"/>
    </font>
    <font>
      <u/>
      <sz val="11"/>
      <color theme="10"/>
      <name val="游ゴシック"/>
      <family val="2"/>
      <charset val="128"/>
      <scheme val="minor"/>
    </font>
    <font>
      <u/>
      <sz val="11"/>
      <color theme="10"/>
      <name val="游ゴシック"/>
      <family val="3"/>
      <charset val="128"/>
      <scheme val="minor"/>
    </font>
    <font>
      <sz val="11"/>
      <color rgb="FFFF0000"/>
      <name val="游ゴシック"/>
      <family val="2"/>
      <charset val="128"/>
      <scheme val="minor"/>
    </font>
    <font>
      <b/>
      <sz val="11"/>
      <name val="游ゴシック"/>
      <family val="3"/>
      <charset val="128"/>
      <scheme val="minor"/>
    </font>
    <font>
      <b/>
      <sz val="11"/>
      <color theme="1"/>
      <name val="游ゴシック"/>
      <family val="3"/>
      <charset val="128"/>
      <scheme val="minor"/>
    </font>
    <font>
      <b/>
      <sz val="9"/>
      <color rgb="FF009999"/>
      <name val="游ゴシック"/>
      <family val="3"/>
      <charset val="128"/>
      <scheme val="minor"/>
    </font>
    <font>
      <b/>
      <sz val="11"/>
      <color rgb="FF009999"/>
      <name val="游ゴシック"/>
      <family val="3"/>
      <charset val="128"/>
      <scheme val="minor"/>
    </font>
    <font>
      <b/>
      <sz val="11"/>
      <color theme="0"/>
      <name val="游ゴシック"/>
      <family val="3"/>
      <charset val="128"/>
      <scheme val="minor"/>
    </font>
    <font>
      <b/>
      <sz val="11"/>
      <color rgb="FFFF0000"/>
      <name val="游ゴシック"/>
      <family val="3"/>
      <charset val="128"/>
      <scheme val="minor"/>
    </font>
    <font>
      <sz val="11"/>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b/>
      <sz val="11"/>
      <color theme="2" tint="-0.249977111117893"/>
      <name val="游ゴシック"/>
      <family val="3"/>
      <charset val="128"/>
      <scheme val="minor"/>
    </font>
    <font>
      <b/>
      <sz val="18"/>
      <color theme="0" tint="-0.249977111117893"/>
      <name val="游ゴシック"/>
      <family val="3"/>
      <charset val="128"/>
      <scheme val="minor"/>
    </font>
    <font>
      <sz val="10.5"/>
      <name val="メイリオ"/>
      <family val="3"/>
      <charset val="128"/>
    </font>
    <font>
      <b/>
      <sz val="20"/>
      <name val="メイリオ"/>
      <family val="3"/>
      <charset val="128"/>
    </font>
    <font>
      <b/>
      <u/>
      <sz val="11"/>
      <name val="メイリオ"/>
      <family val="3"/>
      <charset val="128"/>
    </font>
    <font>
      <sz val="12"/>
      <name val="メイリオ"/>
      <family val="3"/>
      <charset val="128"/>
    </font>
    <font>
      <sz val="14"/>
      <name val="メイリオ"/>
      <family val="3"/>
      <charset val="128"/>
    </font>
    <font>
      <sz val="11"/>
      <name val="游ゴシック"/>
      <family val="2"/>
      <charset val="128"/>
      <scheme val="minor"/>
    </font>
    <font>
      <sz val="9"/>
      <name val="メイリオ"/>
      <family val="3"/>
      <charset val="128"/>
    </font>
    <font>
      <sz val="10"/>
      <name val="メイリオ"/>
      <family val="3"/>
      <charset val="128"/>
    </font>
    <font>
      <b/>
      <sz val="10"/>
      <name val="メイリオ"/>
      <family val="3"/>
      <charset val="128"/>
    </font>
    <font>
      <strike/>
      <sz val="11"/>
      <name val="メイリオ"/>
      <family val="3"/>
      <charset val="128"/>
    </font>
    <font>
      <sz val="20"/>
      <name val="メイリオ"/>
      <family val="3"/>
      <charset val="128"/>
    </font>
    <font>
      <sz val="11"/>
      <name val="游ゴシック"/>
      <family val="3"/>
      <charset val="128"/>
      <scheme val="minor"/>
    </font>
    <font>
      <sz val="9"/>
      <name val="游ゴシック"/>
      <family val="3"/>
      <charset val="128"/>
      <scheme val="minor"/>
    </font>
    <font>
      <b/>
      <sz val="9"/>
      <name val="游ゴシック"/>
      <family val="3"/>
      <charset val="128"/>
      <scheme val="minor"/>
    </font>
    <font>
      <sz val="10"/>
      <name val="游ゴシック"/>
      <family val="3"/>
      <charset val="128"/>
      <scheme val="minor"/>
    </font>
    <font>
      <b/>
      <sz val="10"/>
      <name val="游ゴシック"/>
      <family val="3"/>
      <charset val="128"/>
      <scheme val="minor"/>
    </font>
    <font>
      <sz val="8"/>
      <name val="游ゴシック"/>
      <family val="3"/>
      <charset val="128"/>
      <scheme val="minor"/>
    </font>
    <font>
      <b/>
      <sz val="8"/>
      <name val="游ゴシック"/>
      <family val="3"/>
      <charset val="128"/>
      <scheme val="minor"/>
    </font>
    <font>
      <sz val="10"/>
      <color theme="1"/>
      <name val="游ゴシック"/>
      <family val="2"/>
      <charset val="128"/>
      <scheme val="minor"/>
    </font>
    <font>
      <u/>
      <sz val="10"/>
      <color theme="10"/>
      <name val="游ゴシック"/>
      <family val="3"/>
      <charset val="128"/>
      <scheme val="minor"/>
    </font>
    <font>
      <b/>
      <sz val="8"/>
      <name val="メイリオ"/>
      <family val="3"/>
      <charset val="128"/>
    </font>
    <font>
      <sz val="18"/>
      <color theme="0" tint="-0.249977111117893"/>
      <name val="游ゴシック"/>
      <family val="3"/>
      <charset val="128"/>
      <scheme val="minor"/>
    </font>
    <font>
      <sz val="11"/>
      <color theme="0"/>
      <name val="游ゴシック"/>
      <family val="3"/>
      <charset val="128"/>
      <scheme val="minor"/>
    </font>
    <font>
      <b/>
      <sz val="14"/>
      <color theme="1"/>
      <name val="游ゴシック"/>
      <family val="3"/>
      <charset val="128"/>
      <scheme val="minor"/>
    </font>
    <font>
      <b/>
      <u/>
      <sz val="11"/>
      <color theme="1"/>
      <name val="游ゴシック"/>
      <family val="3"/>
      <charset val="128"/>
      <scheme val="minor"/>
    </font>
    <font>
      <sz val="14"/>
      <color theme="1"/>
      <name val="游ゴシック"/>
      <family val="2"/>
      <charset val="128"/>
      <scheme val="minor"/>
    </font>
    <font>
      <u/>
      <sz val="11"/>
      <color theme="1"/>
      <name val="游ゴシック"/>
      <family val="3"/>
      <charset val="128"/>
      <scheme val="minor"/>
    </font>
    <font>
      <b/>
      <sz val="11"/>
      <color rgb="FF0070C0"/>
      <name val="游ゴシック"/>
      <family val="3"/>
      <charset val="128"/>
      <scheme val="minor"/>
    </font>
    <font>
      <b/>
      <u/>
      <sz val="10"/>
      <name val="游ゴシック"/>
      <family val="3"/>
      <charset val="128"/>
      <scheme val="minor"/>
    </font>
    <font>
      <sz val="8"/>
      <color theme="1"/>
      <name val="メイリオ"/>
      <family val="3"/>
      <charset val="128"/>
    </font>
    <font>
      <strike/>
      <sz val="14"/>
      <name val="メイリオ"/>
      <family val="3"/>
      <charset val="128"/>
    </font>
    <font>
      <u/>
      <sz val="11"/>
      <name val="メイリオ"/>
      <family val="3"/>
      <charset val="128"/>
    </font>
    <font>
      <b/>
      <sz val="12"/>
      <name val="メイリオ"/>
      <family val="3"/>
      <charset val="128"/>
    </font>
    <font>
      <b/>
      <sz val="11"/>
      <color rgb="FF009999"/>
      <name val="メイリオ"/>
      <family val="3"/>
      <charset val="128"/>
    </font>
    <font>
      <b/>
      <sz val="12"/>
      <color theme="1"/>
      <name val="メイリオ"/>
      <family val="3"/>
      <charset val="128"/>
    </font>
    <font>
      <b/>
      <sz val="12"/>
      <color theme="4"/>
      <name val="メイリオ"/>
      <family val="3"/>
      <charset val="128"/>
    </font>
    <font>
      <b/>
      <sz val="11"/>
      <color theme="4"/>
      <name val="游ゴシック"/>
      <family val="3"/>
      <charset val="128"/>
      <scheme val="minor"/>
    </font>
    <font>
      <i/>
      <sz val="12"/>
      <name val="メイリオ"/>
      <family val="3"/>
      <charset val="128"/>
    </font>
    <font>
      <sz val="12"/>
      <name val="游ゴシック"/>
      <family val="3"/>
      <charset val="128"/>
      <scheme val="minor"/>
    </font>
    <font>
      <sz val="12"/>
      <color rgb="FFFF0000"/>
      <name val="メイリオ"/>
      <family val="3"/>
      <charset val="128"/>
    </font>
    <font>
      <sz val="11"/>
      <color rgb="FFFF0000"/>
      <name val="游ゴシック"/>
      <family val="3"/>
      <charset val="128"/>
      <scheme val="minor"/>
    </font>
    <font>
      <sz val="10.5"/>
      <color theme="1"/>
      <name val="メイリオ"/>
      <family val="3"/>
      <charset val="128"/>
    </font>
    <font>
      <b/>
      <sz val="8"/>
      <color theme="1"/>
      <name val="メイリオ"/>
      <family val="3"/>
      <charset val="128"/>
    </font>
    <font>
      <b/>
      <sz val="14"/>
      <name val="メイリオ"/>
      <family val="3"/>
      <charset val="128"/>
    </font>
    <font>
      <sz val="12"/>
      <name val="游ゴシック"/>
      <family val="2"/>
      <charset val="128"/>
      <scheme val="minor"/>
    </font>
    <font>
      <sz val="7.5"/>
      <color theme="1"/>
      <name val="メイリオ"/>
      <family val="3"/>
      <charset val="128"/>
    </font>
    <font>
      <sz val="16"/>
      <name val="メイリオ"/>
      <family val="3"/>
      <charset val="128"/>
    </font>
    <font>
      <b/>
      <sz val="14"/>
      <name val="游ゴシック"/>
      <family val="3"/>
      <charset val="128"/>
      <scheme val="minor"/>
    </font>
    <font>
      <sz val="14"/>
      <color theme="1"/>
      <name val="游ゴシック"/>
      <family val="3"/>
      <charset val="128"/>
      <scheme val="minor"/>
    </font>
    <font>
      <u/>
      <sz val="10"/>
      <color theme="10"/>
      <name val="メイリオ"/>
      <family val="3"/>
      <charset val="128"/>
    </font>
  </fonts>
  <fills count="14">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rgb="FF009999"/>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0000"/>
        <bgColor indexed="64"/>
      </patternFill>
    </fill>
  </fills>
  <borders count="7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auto="1"/>
      </left>
      <right style="double">
        <color auto="1"/>
      </right>
      <top style="double">
        <color auto="1"/>
      </top>
      <bottom style="double">
        <color auto="1"/>
      </bottom>
      <diagonal/>
    </border>
    <border>
      <left style="thin">
        <color auto="1"/>
      </left>
      <right style="hair">
        <color auto="1"/>
      </right>
      <top style="double">
        <color auto="1"/>
      </top>
      <bottom style="double">
        <color auto="1"/>
      </bottom>
      <diagonal/>
    </border>
    <border>
      <left/>
      <right style="thin">
        <color auto="1"/>
      </right>
      <top style="double">
        <color auto="1"/>
      </top>
      <bottom style="double">
        <color auto="1"/>
      </bottom>
      <diagonal/>
    </border>
    <border>
      <left style="hair">
        <color auto="1"/>
      </left>
      <right style="hair">
        <color auto="1"/>
      </right>
      <top style="double">
        <color auto="1"/>
      </top>
      <bottom style="double">
        <color auto="1"/>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1033">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left" vertical="center"/>
    </xf>
    <xf numFmtId="31" fontId="2" fillId="0" borderId="0" xfId="0" applyNumberFormat="1" applyFont="1">
      <alignment vertical="center"/>
    </xf>
    <xf numFmtId="0" fontId="2" fillId="0" borderId="0" xfId="0" applyFont="1" applyAlignment="1">
      <alignment vertical="center" shrinkToFit="1"/>
    </xf>
    <xf numFmtId="0" fontId="6" fillId="0" borderId="0" xfId="0" applyFont="1">
      <alignment vertical="center"/>
    </xf>
    <xf numFmtId="0" fontId="7" fillId="0" borderId="0" xfId="0" applyFont="1">
      <alignment vertical="center"/>
    </xf>
    <xf numFmtId="0" fontId="2" fillId="0" borderId="3" xfId="0" applyFont="1" applyBorder="1">
      <alignment vertical="center"/>
    </xf>
    <xf numFmtId="0" fontId="2" fillId="0" borderId="0" xfId="0" applyFont="1" applyAlignment="1">
      <alignment vertical="center" wrapText="1"/>
    </xf>
    <xf numFmtId="0" fontId="9" fillId="0" borderId="0" xfId="0" applyFont="1">
      <alignment vertical="center"/>
    </xf>
    <xf numFmtId="0" fontId="9" fillId="0" borderId="0" xfId="0" applyFont="1" applyAlignment="1">
      <alignment horizontal="left" vertical="center" wrapText="1"/>
    </xf>
    <xf numFmtId="0" fontId="7" fillId="0" borderId="0" xfId="0" applyFont="1" applyAlignment="1">
      <alignment horizontal="left" vertical="center"/>
    </xf>
    <xf numFmtId="0" fontId="2" fillId="0" borderId="8" xfId="0" applyFont="1" applyBorder="1">
      <alignment vertical="center"/>
    </xf>
    <xf numFmtId="0" fontId="2" fillId="0" borderId="2" xfId="0" applyFont="1" applyBorder="1">
      <alignment vertical="center"/>
    </xf>
    <xf numFmtId="0" fontId="13" fillId="0" borderId="0" xfId="0" applyFont="1" applyAlignment="1">
      <alignment horizontal="left" vertical="center"/>
    </xf>
    <xf numFmtId="0" fontId="14" fillId="0" borderId="0" xfId="0" applyFont="1">
      <alignment vertical="center"/>
    </xf>
    <xf numFmtId="0" fontId="9" fillId="0" borderId="8" xfId="0" applyFont="1" applyBorder="1">
      <alignment vertical="center"/>
    </xf>
    <xf numFmtId="0" fontId="17" fillId="0" borderId="0" xfId="0" applyFont="1" applyAlignment="1">
      <alignment horizontal="center" vertical="center"/>
    </xf>
    <xf numFmtId="0" fontId="18" fillId="0" borderId="0" xfId="0" applyFont="1">
      <alignment vertical="center"/>
    </xf>
    <xf numFmtId="31" fontId="2" fillId="2" borderId="0" xfId="0" applyNumberFormat="1" applyFont="1" applyFill="1">
      <alignment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0" xfId="0" applyFont="1" applyBorder="1" applyAlignment="1">
      <alignment vertical="center" wrapText="1"/>
    </xf>
    <xf numFmtId="0" fontId="2" fillId="0" borderId="0" xfId="0" applyFont="1" applyAlignment="1">
      <alignment horizontal="left" vertical="top"/>
    </xf>
    <xf numFmtId="0" fontId="5" fillId="0" borderId="0" xfId="0" applyFont="1" applyAlignment="1">
      <alignment horizontal="center" vertical="center" wrapText="1"/>
    </xf>
    <xf numFmtId="0" fontId="5" fillId="0" borderId="0" xfId="0" applyFont="1" applyAlignment="1">
      <alignment horizontal="left" vertical="center"/>
    </xf>
    <xf numFmtId="0" fontId="11" fillId="0" borderId="0" xfId="0" applyFont="1" applyAlignment="1">
      <alignment horizontal="center" vertical="center"/>
    </xf>
    <xf numFmtId="0" fontId="2" fillId="3" borderId="0" xfId="0" applyFont="1" applyFill="1">
      <alignment vertical="center"/>
    </xf>
    <xf numFmtId="0" fontId="5" fillId="3" borderId="0" xfId="0" applyFont="1" applyFill="1">
      <alignment vertical="center"/>
    </xf>
    <xf numFmtId="0" fontId="5" fillId="0" borderId="0" xfId="0" applyFont="1">
      <alignment vertical="center"/>
    </xf>
    <xf numFmtId="0" fontId="12" fillId="6" borderId="0" xfId="0" applyFont="1" applyFill="1">
      <alignment vertical="center"/>
    </xf>
    <xf numFmtId="0" fontId="12" fillId="0" borderId="0" xfId="0" applyFont="1">
      <alignment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5" fillId="6" borderId="0" xfId="0" applyFont="1" applyFill="1">
      <alignment vertical="center"/>
    </xf>
    <xf numFmtId="0" fontId="15" fillId="0" borderId="0" xfId="0" applyFont="1">
      <alignment vertical="center"/>
    </xf>
    <xf numFmtId="0" fontId="16" fillId="0" borderId="0" xfId="0" applyFont="1">
      <alignment vertical="center"/>
    </xf>
    <xf numFmtId="0" fontId="21" fillId="0" borderId="0" xfId="0" applyFont="1">
      <alignment vertical="center"/>
    </xf>
    <xf numFmtId="0" fontId="4" fillId="0" borderId="0" xfId="0" applyFont="1" applyAlignment="1">
      <alignment horizontal="left" vertical="center"/>
    </xf>
    <xf numFmtId="0" fontId="2" fillId="0" borderId="20" xfId="0" applyFont="1" applyBorder="1">
      <alignment vertical="center"/>
    </xf>
    <xf numFmtId="0" fontId="2" fillId="0" borderId="22" xfId="0" applyFont="1" applyBorder="1">
      <alignment vertical="center"/>
    </xf>
    <xf numFmtId="0" fontId="7" fillId="0" borderId="16" xfId="0" applyFont="1" applyBorder="1">
      <alignment vertical="center"/>
    </xf>
    <xf numFmtId="0" fontId="7" fillId="0" borderId="17" xfId="0" applyFont="1" applyBorder="1">
      <alignment vertical="center"/>
    </xf>
    <xf numFmtId="0" fontId="2" fillId="0" borderId="17"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0" fillId="0" borderId="0" xfId="0" applyFont="1">
      <alignment vertical="center"/>
    </xf>
    <xf numFmtId="0" fontId="2" fillId="0" borderId="8" xfId="0" applyFont="1" applyBorder="1" applyAlignment="1">
      <alignment vertical="center" wrapText="1"/>
    </xf>
    <xf numFmtId="0" fontId="2" fillId="0" borderId="20" xfId="0" applyFont="1" applyBorder="1" applyAlignment="1">
      <alignment vertical="center" wrapText="1"/>
    </xf>
    <xf numFmtId="0" fontId="2" fillId="0" borderId="26" xfId="0" applyFont="1" applyBorder="1" applyAlignment="1">
      <alignment vertical="center" wrapText="1"/>
    </xf>
    <xf numFmtId="0" fontId="21"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vertical="center" textRotation="255"/>
    </xf>
    <xf numFmtId="0" fontId="0" fillId="0" borderId="0" xfId="0" applyAlignment="1">
      <alignment horizontal="left" vertical="center"/>
    </xf>
    <xf numFmtId="0" fontId="0" fillId="0" borderId="0" xfId="0" applyAlignment="1">
      <alignment vertical="center" wrapText="1"/>
    </xf>
    <xf numFmtId="0" fontId="27" fillId="0" borderId="0" xfId="0" applyFont="1">
      <alignment vertical="center"/>
    </xf>
    <xf numFmtId="0" fontId="29" fillId="0" borderId="0" xfId="0" applyFont="1" applyAlignment="1">
      <alignment horizontal="right" vertical="center"/>
    </xf>
    <xf numFmtId="0" fontId="27" fillId="9" borderId="0" xfId="0" applyFont="1" applyFill="1" applyAlignment="1">
      <alignment horizontal="left" vertical="center"/>
    </xf>
    <xf numFmtId="0" fontId="27" fillId="9" borderId="0" xfId="0" applyFont="1" applyFill="1">
      <alignment vertical="center"/>
    </xf>
    <xf numFmtId="0" fontId="0" fillId="9" borderId="0" xfId="0" applyFill="1" applyAlignment="1">
      <alignment vertical="center" wrapText="1"/>
    </xf>
    <xf numFmtId="0" fontId="0" fillId="9" borderId="0" xfId="0" applyFill="1" applyAlignment="1">
      <alignment horizontal="center" vertical="center"/>
    </xf>
    <xf numFmtId="0" fontId="0" fillId="0" borderId="0" xfId="0" applyAlignment="1">
      <alignment horizontal="center" vertical="center"/>
    </xf>
    <xf numFmtId="0" fontId="27" fillId="0" borderId="0" xfId="0" applyFont="1" applyAlignment="1">
      <alignment horizontal="left" vertical="center"/>
    </xf>
    <xf numFmtId="0" fontId="32" fillId="0" borderId="0" xfId="0" applyFont="1" applyAlignment="1">
      <alignment horizontal="center" vertical="center" wrapText="1"/>
    </xf>
    <xf numFmtId="0" fontId="30" fillId="0" borderId="0" xfId="0" applyFont="1" applyAlignment="1">
      <alignment horizontal="left" vertical="center" wrapText="1"/>
    </xf>
    <xf numFmtId="0" fontId="0" fillId="0" borderId="0" xfId="0" applyAlignment="1">
      <alignment horizontal="left" vertical="center" wrapText="1"/>
    </xf>
    <xf numFmtId="0" fontId="26" fillId="0" borderId="0" xfId="0" applyFont="1" applyAlignment="1">
      <alignment horizontal="left" vertical="top" wrapText="1"/>
    </xf>
    <xf numFmtId="0" fontId="26" fillId="0" borderId="0" xfId="0" applyFont="1" applyAlignment="1">
      <alignment horizontal="center" vertical="top" wrapText="1"/>
    </xf>
    <xf numFmtId="0" fontId="26" fillId="10" borderId="0" xfId="0" applyFont="1" applyFill="1" applyAlignment="1">
      <alignment vertical="top" wrapText="1"/>
    </xf>
    <xf numFmtId="0" fontId="30" fillId="0" borderId="0" xfId="0" applyFont="1" applyAlignment="1">
      <alignment horizontal="center" vertical="center" wrapText="1"/>
    </xf>
    <xf numFmtId="0" fontId="25" fillId="2" borderId="0" xfId="0" applyFont="1" applyFill="1">
      <alignment vertical="center"/>
    </xf>
    <xf numFmtId="0" fontId="30" fillId="0" borderId="0" xfId="0" applyFont="1" applyAlignment="1">
      <alignment horizontal="left" vertical="center" shrinkToFit="1"/>
    </xf>
    <xf numFmtId="0" fontId="30" fillId="0" borderId="0" xfId="0" applyFont="1" applyAlignment="1">
      <alignment horizontal="center" vertical="center" shrinkToFit="1"/>
    </xf>
    <xf numFmtId="0" fontId="30" fillId="0" borderId="0" xfId="0" applyFont="1" applyAlignment="1">
      <alignment vertical="center" wrapText="1"/>
    </xf>
    <xf numFmtId="0" fontId="0" fillId="0" borderId="64" xfId="0" applyBorder="1">
      <alignment vertical="center"/>
    </xf>
    <xf numFmtId="0" fontId="2" fillId="0" borderId="8" xfId="0" applyFont="1" applyBorder="1" applyAlignment="1">
      <alignment horizontal="right" vertical="center"/>
    </xf>
    <xf numFmtId="0" fontId="8" fillId="4" borderId="38" xfId="0" applyFont="1" applyFill="1" applyBorder="1">
      <alignment vertical="center"/>
    </xf>
    <xf numFmtId="0" fontId="37" fillId="0" borderId="0" xfId="0" applyFont="1" applyAlignment="1">
      <alignment horizontal="justify" vertical="center"/>
    </xf>
    <xf numFmtId="0" fontId="38" fillId="0" borderId="0" xfId="0" applyFont="1">
      <alignment vertical="center"/>
    </xf>
    <xf numFmtId="0" fontId="39" fillId="0" borderId="0" xfId="0" applyFont="1">
      <alignment vertical="center"/>
    </xf>
    <xf numFmtId="0" fontId="37" fillId="0" borderId="0" xfId="0" applyFont="1">
      <alignment vertical="center"/>
    </xf>
    <xf numFmtId="0" fontId="40" fillId="0" borderId="0" xfId="0" applyFont="1">
      <alignment vertical="center"/>
    </xf>
    <xf numFmtId="0" fontId="20" fillId="0" borderId="0" xfId="0" applyFont="1" applyAlignment="1">
      <alignment horizontal="center" vertical="top"/>
    </xf>
    <xf numFmtId="0" fontId="40" fillId="2" borderId="0" xfId="0" applyFont="1" applyFill="1">
      <alignment vertical="center"/>
    </xf>
    <xf numFmtId="0" fontId="20" fillId="3" borderId="0" xfId="0" applyFont="1" applyFill="1">
      <alignment vertical="center"/>
    </xf>
    <xf numFmtId="0" fontId="20" fillId="0" borderId="0" xfId="0" applyFont="1" applyAlignment="1">
      <alignment horizontal="left" vertical="center"/>
    </xf>
    <xf numFmtId="0" fontId="20" fillId="5" borderId="3" xfId="0" applyFont="1" applyFill="1" applyBorder="1" applyAlignment="1">
      <alignment horizontal="center" vertical="center"/>
    </xf>
    <xf numFmtId="0" fontId="20" fillId="0" borderId="3" xfId="0" applyFont="1" applyBorder="1">
      <alignment vertical="center"/>
    </xf>
    <xf numFmtId="0" fontId="20" fillId="0" borderId="22" xfId="0" applyFont="1" applyBorder="1">
      <alignment vertical="center"/>
    </xf>
    <xf numFmtId="0" fontId="20" fillId="5" borderId="2" xfId="0" applyFont="1" applyFill="1" applyBorder="1" applyAlignment="1">
      <alignment horizontal="center" vertical="center"/>
    </xf>
    <xf numFmtId="0" fontId="20" fillId="0" borderId="4" xfId="0" applyFont="1" applyBorder="1">
      <alignmen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1" fillId="6" borderId="0" xfId="0" applyFont="1" applyFill="1">
      <alignment vertical="center"/>
    </xf>
    <xf numFmtId="0" fontId="20" fillId="0" borderId="8" xfId="0" applyFont="1" applyBorder="1">
      <alignment vertical="center"/>
    </xf>
    <xf numFmtId="0" fontId="20" fillId="0" borderId="20" xfId="0" applyFont="1" applyBorder="1">
      <alignment vertical="center"/>
    </xf>
    <xf numFmtId="0" fontId="45" fillId="0" borderId="0" xfId="0" applyFont="1">
      <alignment vertical="center"/>
    </xf>
    <xf numFmtId="0" fontId="20" fillId="0" borderId="0" xfId="0" applyFont="1" applyAlignment="1">
      <alignment horizontal="center" vertical="center"/>
    </xf>
    <xf numFmtId="0" fontId="20" fillId="0" borderId="2" xfId="0" applyFont="1" applyBorder="1">
      <alignment vertical="center"/>
    </xf>
    <xf numFmtId="0" fontId="20" fillId="0" borderId="10" xfId="0" applyFont="1" applyBorder="1">
      <alignment vertical="center"/>
    </xf>
    <xf numFmtId="0" fontId="20" fillId="0" borderId="21" xfId="0" applyFont="1" applyBorder="1">
      <alignment vertical="center"/>
    </xf>
    <xf numFmtId="0" fontId="20" fillId="0" borderId="3" xfId="0" applyFont="1" applyBorder="1" applyAlignment="1">
      <alignment horizontal="left" vertical="center"/>
    </xf>
    <xf numFmtId="0" fontId="46" fillId="0" borderId="0" xfId="0" applyFont="1">
      <alignment vertical="center"/>
    </xf>
    <xf numFmtId="0" fontId="46" fillId="0" borderId="0" xfId="0" applyFont="1" applyAlignment="1">
      <alignment horizontal="left" vertical="center"/>
    </xf>
    <xf numFmtId="0" fontId="20" fillId="0" borderId="20" xfId="0" applyFont="1" applyBorder="1" applyAlignment="1">
      <alignment vertical="center" wrapText="1"/>
    </xf>
    <xf numFmtId="0" fontId="20" fillId="0" borderId="1" xfId="0" applyFont="1" applyBorder="1">
      <alignment vertical="center"/>
    </xf>
    <xf numFmtId="0" fontId="41" fillId="3" borderId="0" xfId="0" applyFont="1" applyFill="1">
      <alignment vertical="center"/>
    </xf>
    <xf numFmtId="0" fontId="41" fillId="0" borderId="0" xfId="0" applyFont="1">
      <alignment vertical="center"/>
    </xf>
    <xf numFmtId="0" fontId="20" fillId="0" borderId="26" xfId="0" applyFont="1" applyBorder="1">
      <alignment vertical="center"/>
    </xf>
    <xf numFmtId="0" fontId="20" fillId="0" borderId="24" xfId="0" applyFont="1" applyBorder="1">
      <alignment vertical="center"/>
    </xf>
    <xf numFmtId="0" fontId="20" fillId="0" borderId="27" xfId="0" applyFont="1" applyBorder="1">
      <alignment vertical="center"/>
    </xf>
    <xf numFmtId="0" fontId="20" fillId="0" borderId="36" xfId="0" applyFont="1" applyBorder="1">
      <alignment vertical="center"/>
    </xf>
    <xf numFmtId="0" fontId="20" fillId="0" borderId="14" xfId="0" applyFont="1" applyBorder="1">
      <alignment vertical="center"/>
    </xf>
    <xf numFmtId="0" fontId="20" fillId="0" borderId="37" xfId="0" applyFont="1" applyBorder="1">
      <alignment vertical="center"/>
    </xf>
    <xf numFmtId="0" fontId="20" fillId="0" borderId="0" xfId="0" applyFont="1" applyAlignment="1">
      <alignment horizontal="center" vertical="center" textRotation="255"/>
    </xf>
    <xf numFmtId="0" fontId="21" fillId="0" borderId="0" xfId="0" applyFont="1" applyAlignment="1">
      <alignment horizontal="center" vertical="center" wrapText="1"/>
    </xf>
    <xf numFmtId="0" fontId="20" fillId="0" borderId="0" xfId="0" applyFont="1" applyAlignment="1">
      <alignment vertical="center" textRotation="255"/>
    </xf>
    <xf numFmtId="0" fontId="48" fillId="0" borderId="31" xfId="0" applyFont="1" applyBorder="1" applyAlignment="1">
      <alignment horizontal="right" vertical="center"/>
    </xf>
    <xf numFmtId="0" fontId="40" fillId="0" borderId="0" xfId="0" applyFont="1" applyAlignment="1">
      <alignment horizontal="left" vertical="center"/>
    </xf>
    <xf numFmtId="0" fontId="20" fillId="0" borderId="0" xfId="0" applyFont="1" applyProtection="1">
      <alignment vertical="center"/>
      <protection locked="0"/>
    </xf>
    <xf numFmtId="0" fontId="2" fillId="0" borderId="0" xfId="0" applyFont="1" applyProtection="1">
      <alignment vertical="center"/>
      <protection locked="0"/>
    </xf>
    <xf numFmtId="0" fontId="2" fillId="0" borderId="10" xfId="0" applyFont="1" applyBorder="1" applyAlignment="1">
      <alignment horizontal="center" vertical="center"/>
    </xf>
    <xf numFmtId="0" fontId="2" fillId="0" borderId="21" xfId="0" applyFont="1" applyBorder="1" applyAlignment="1">
      <alignment horizontal="center" vertical="center"/>
    </xf>
    <xf numFmtId="0" fontId="0" fillId="0" borderId="0" xfId="0" applyProtection="1">
      <alignment vertical="center"/>
      <protection locked="0"/>
    </xf>
    <xf numFmtId="0" fontId="0" fillId="11" borderId="0" xfId="0" applyFill="1">
      <alignment vertical="center"/>
    </xf>
    <xf numFmtId="0" fontId="0" fillId="8" borderId="0" xfId="0" applyFill="1">
      <alignment vertical="center"/>
    </xf>
    <xf numFmtId="0" fontId="26" fillId="8" borderId="0" xfId="0" applyFont="1" applyFill="1" applyAlignment="1">
      <alignment horizontal="left" vertical="center" wrapText="1"/>
    </xf>
    <xf numFmtId="0" fontId="60" fillId="8" borderId="0" xfId="0" applyFont="1" applyFill="1" applyAlignment="1">
      <alignment horizontal="center" vertical="center"/>
    </xf>
    <xf numFmtId="0" fontId="27" fillId="8" borderId="0" xfId="0" applyFont="1" applyFill="1" applyAlignment="1">
      <alignment horizontal="center" vertical="center"/>
    </xf>
    <xf numFmtId="0" fontId="27" fillId="8" borderId="0" xfId="0" applyFont="1" applyFill="1">
      <alignment vertical="center"/>
    </xf>
    <xf numFmtId="0" fontId="0" fillId="8" borderId="0" xfId="0" applyFill="1" applyAlignment="1">
      <alignment vertical="center" wrapText="1"/>
    </xf>
    <xf numFmtId="0" fontId="48" fillId="11" borderId="2" xfId="0" applyFont="1" applyFill="1" applyBorder="1" applyAlignment="1">
      <alignment horizontal="right" vertical="center"/>
    </xf>
    <xf numFmtId="0" fontId="27" fillId="8" borderId="8" xfId="0" applyFont="1" applyFill="1" applyBorder="1">
      <alignment vertical="center"/>
    </xf>
    <xf numFmtId="0" fontId="48" fillId="11" borderId="8" xfId="0" applyFont="1" applyFill="1" applyBorder="1" applyAlignment="1">
      <alignment horizontal="right" vertical="center"/>
    </xf>
    <xf numFmtId="0" fontId="0" fillId="8" borderId="10" xfId="0" applyFill="1" applyBorder="1" applyAlignment="1">
      <alignment vertical="center" wrapText="1"/>
    </xf>
    <xf numFmtId="0" fontId="0" fillId="12" borderId="0" xfId="0" applyFill="1">
      <alignment vertical="center"/>
    </xf>
    <xf numFmtId="0" fontId="62" fillId="12" borderId="0" xfId="0" applyFont="1" applyFill="1">
      <alignment vertical="center"/>
    </xf>
    <xf numFmtId="0" fontId="62" fillId="8" borderId="0" xfId="0" applyFont="1" applyFill="1">
      <alignment vertical="center"/>
    </xf>
    <xf numFmtId="0" fontId="42" fillId="10" borderId="0" xfId="0" applyFont="1" applyFill="1" applyAlignment="1">
      <alignment horizontal="left" vertical="center"/>
    </xf>
    <xf numFmtId="0" fontId="0" fillId="11" borderId="3" xfId="0" applyFill="1" applyBorder="1">
      <alignment vertical="center"/>
    </xf>
    <xf numFmtId="0" fontId="27" fillId="11" borderId="3" xfId="0" applyFont="1" applyFill="1" applyBorder="1">
      <alignment vertical="center"/>
    </xf>
    <xf numFmtId="0" fontId="0" fillId="11" borderId="3" xfId="0" applyFill="1" applyBorder="1" applyAlignment="1">
      <alignment vertical="center" wrapText="1"/>
    </xf>
    <xf numFmtId="0" fontId="0" fillId="11" borderId="4" xfId="0" applyFill="1" applyBorder="1" applyAlignment="1">
      <alignment vertical="center" wrapText="1"/>
    </xf>
    <xf numFmtId="0" fontId="0" fillId="11" borderId="8" xfId="0" applyFill="1" applyBorder="1">
      <alignment vertical="center"/>
    </xf>
    <xf numFmtId="0" fontId="27" fillId="11" borderId="0" xfId="0" applyFont="1" applyFill="1">
      <alignment vertical="center"/>
    </xf>
    <xf numFmtId="0" fontId="0" fillId="11" borderId="0" xfId="0" applyFill="1" applyAlignment="1">
      <alignment vertical="center" wrapText="1"/>
    </xf>
    <xf numFmtId="0" fontId="0" fillId="11" borderId="9" xfId="0" applyFill="1" applyBorder="1" applyAlignment="1">
      <alignment vertical="center" wrapText="1"/>
    </xf>
    <xf numFmtId="0" fontId="0" fillId="11" borderId="10" xfId="0" applyFill="1" applyBorder="1">
      <alignment vertical="center"/>
    </xf>
    <xf numFmtId="0" fontId="34" fillId="8" borderId="0" xfId="0" applyFont="1" applyFill="1" applyAlignment="1">
      <alignment vertical="top" wrapText="1"/>
    </xf>
    <xf numFmtId="0" fontId="5" fillId="0" borderId="8" xfId="0" applyFont="1" applyBorder="1" applyAlignment="1">
      <alignment horizontal="left" vertical="center"/>
    </xf>
    <xf numFmtId="0" fontId="0" fillId="8" borderId="1" xfId="0" applyFill="1" applyBorder="1" applyAlignment="1">
      <alignment vertical="center" wrapText="1"/>
    </xf>
    <xf numFmtId="0" fontId="55" fillId="8" borderId="1" xfId="0" applyFont="1" applyFill="1" applyBorder="1">
      <alignment vertical="center"/>
    </xf>
    <xf numFmtId="0" fontId="20" fillId="0" borderId="12" xfId="0" applyFont="1" applyBorder="1">
      <alignment vertical="center"/>
    </xf>
    <xf numFmtId="0" fontId="40" fillId="0" borderId="12" xfId="0" applyFont="1" applyBorder="1" applyAlignment="1">
      <alignment horizontal="left" vertical="center"/>
    </xf>
    <xf numFmtId="0" fontId="44" fillId="0" borderId="2" xfId="0" applyFont="1" applyBorder="1">
      <alignment vertical="center"/>
    </xf>
    <xf numFmtId="0" fontId="42" fillId="0" borderId="10" xfId="0" applyFont="1" applyBorder="1" applyAlignment="1">
      <alignment horizontal="center" vertical="center"/>
    </xf>
    <xf numFmtId="0" fontId="42" fillId="0" borderId="21" xfId="0" applyFont="1" applyBorder="1" applyAlignment="1">
      <alignment vertical="center" wrapText="1"/>
    </xf>
    <xf numFmtId="0" fontId="2" fillId="0" borderId="0" xfId="0" applyFont="1" applyAlignment="1" applyProtection="1">
      <alignment horizontal="left" vertical="top"/>
      <protection locked="0"/>
    </xf>
    <xf numFmtId="0" fontId="20" fillId="4" borderId="41" xfId="0" applyFont="1" applyFill="1" applyBorder="1" applyAlignment="1">
      <alignment horizontal="center" vertical="center"/>
    </xf>
    <xf numFmtId="0" fontId="4" fillId="0" borderId="0" xfId="0" applyFont="1" applyAlignment="1" applyProtection="1">
      <alignment horizontal="left" vertical="center"/>
      <protection locked="0"/>
    </xf>
    <xf numFmtId="0" fontId="41" fillId="0" borderId="0" xfId="0" applyFont="1" applyProtection="1">
      <alignment vertical="center"/>
      <protection locked="0"/>
    </xf>
    <xf numFmtId="0" fontId="69" fillId="0" borderId="0" xfId="0" applyFont="1">
      <alignment vertical="center"/>
    </xf>
    <xf numFmtId="0" fontId="5" fillId="4" borderId="12" xfId="0" applyFont="1" applyFill="1" applyBorder="1" applyAlignment="1">
      <alignment vertical="center" wrapText="1"/>
    </xf>
    <xf numFmtId="0" fontId="20" fillId="4" borderId="8" xfId="0" applyFont="1" applyFill="1" applyBorder="1" applyAlignment="1">
      <alignment vertical="center" wrapText="1"/>
    </xf>
    <xf numFmtId="0" fontId="20" fillId="4" borderId="10" xfId="0" applyFont="1" applyFill="1" applyBorder="1" applyAlignment="1">
      <alignment vertical="center" wrapText="1"/>
    </xf>
    <xf numFmtId="0" fontId="20" fillId="4" borderId="1" xfId="0" applyFont="1" applyFill="1" applyBorder="1" applyAlignment="1">
      <alignment vertical="center" wrapText="1"/>
    </xf>
    <xf numFmtId="0" fontId="20" fillId="0" borderId="2" xfId="0" applyFont="1" applyBorder="1" applyAlignment="1">
      <alignment vertical="center" wrapText="1"/>
    </xf>
    <xf numFmtId="0" fontId="20" fillId="0" borderId="8" xfId="0" applyFont="1" applyBorder="1" applyAlignment="1">
      <alignment vertical="center" wrapText="1"/>
    </xf>
    <xf numFmtId="0" fontId="20" fillId="0" borderId="10" xfId="0" applyFont="1" applyBorder="1" applyAlignment="1">
      <alignment vertical="center" wrapText="1"/>
    </xf>
    <xf numFmtId="0" fontId="20" fillId="0" borderId="9"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0" fontId="20" fillId="0" borderId="0" xfId="0" applyFont="1" applyAlignment="1">
      <alignment vertical="center" wrapText="1"/>
    </xf>
    <xf numFmtId="0" fontId="20" fillId="4" borderId="0" xfId="0" applyFont="1" applyFill="1" applyAlignment="1">
      <alignment vertical="center" wrapText="1"/>
    </xf>
    <xf numFmtId="0" fontId="20" fillId="0" borderId="0" xfId="0" applyFont="1" applyAlignment="1">
      <alignment vertical="top"/>
    </xf>
    <xf numFmtId="0" fontId="67" fillId="0" borderId="0" xfId="0" applyFont="1">
      <alignment vertical="center"/>
    </xf>
    <xf numFmtId="0" fontId="2" fillId="0" borderId="0" xfId="0" applyFont="1" applyAlignment="1">
      <alignment vertical="top"/>
    </xf>
    <xf numFmtId="0" fontId="5" fillId="4" borderId="68" xfId="0" applyFont="1" applyFill="1" applyBorder="1" applyAlignment="1">
      <alignment vertical="center" wrapText="1"/>
    </xf>
    <xf numFmtId="0" fontId="22" fillId="0" borderId="0" xfId="0" applyFont="1" applyAlignment="1">
      <alignment horizontal="left" vertical="center" wrapText="1"/>
    </xf>
    <xf numFmtId="0" fontId="40" fillId="0" borderId="12" xfId="0" applyFont="1" applyBorder="1">
      <alignment vertical="center"/>
    </xf>
    <xf numFmtId="0" fontId="69" fillId="0" borderId="0" xfId="0" applyFont="1" applyAlignment="1">
      <alignment horizontal="left" vertical="center"/>
    </xf>
    <xf numFmtId="0" fontId="4" fillId="0" borderId="0" xfId="0" applyFont="1" applyProtection="1">
      <alignment vertical="center"/>
      <protection locked="0"/>
    </xf>
    <xf numFmtId="0" fontId="40" fillId="0" borderId="0" xfId="0" applyFont="1" applyProtection="1">
      <alignment vertical="center"/>
      <protection locked="0"/>
    </xf>
    <xf numFmtId="0" fontId="40" fillId="6" borderId="0" xfId="0" applyFont="1" applyFill="1">
      <alignment vertical="center"/>
    </xf>
    <xf numFmtId="0" fontId="20" fillId="8" borderId="0" xfId="0" applyFont="1" applyFill="1">
      <alignment vertical="center"/>
    </xf>
    <xf numFmtId="0" fontId="40" fillId="8" borderId="0" xfId="0" applyFont="1" applyFill="1" applyAlignment="1">
      <alignment horizontal="left" vertical="center"/>
    </xf>
    <xf numFmtId="0" fontId="20" fillId="8" borderId="0" xfId="0" applyFont="1" applyFill="1" applyAlignment="1">
      <alignment horizontal="left" vertical="center"/>
    </xf>
    <xf numFmtId="0" fontId="2" fillId="8" borderId="0" xfId="0" applyFont="1" applyFill="1" applyAlignment="1">
      <alignment horizontal="left" vertical="center"/>
    </xf>
    <xf numFmtId="0" fontId="40" fillId="8" borderId="0" xfId="0" applyFont="1" applyFill="1" applyAlignment="1">
      <alignment horizontal="left" vertical="center" wrapText="1"/>
    </xf>
    <xf numFmtId="0" fontId="71" fillId="0" borderId="0" xfId="0" applyFont="1">
      <alignment vertical="center"/>
    </xf>
    <xf numFmtId="0" fontId="4" fillId="8" borderId="0" xfId="0" applyFont="1" applyFill="1">
      <alignment vertical="center"/>
    </xf>
    <xf numFmtId="0" fontId="71" fillId="8" borderId="0" xfId="0" applyFont="1" applyFill="1">
      <alignment vertical="center"/>
    </xf>
    <xf numFmtId="0" fontId="71" fillId="8" borderId="12" xfId="0" quotePrefix="1" applyFont="1" applyFill="1" applyBorder="1" applyAlignment="1">
      <alignment horizontal="left" vertical="center" wrapText="1"/>
    </xf>
    <xf numFmtId="0" fontId="71" fillId="8" borderId="12" xfId="0" quotePrefix="1" applyFont="1" applyFill="1" applyBorder="1" applyAlignment="1">
      <alignment vertical="center" wrapText="1"/>
    </xf>
    <xf numFmtId="0" fontId="71" fillId="8" borderId="69" xfId="0" quotePrefix="1" applyFont="1" applyFill="1" applyBorder="1" applyAlignment="1">
      <alignment vertical="center" wrapText="1"/>
    </xf>
    <xf numFmtId="0" fontId="71" fillId="0" borderId="3" xfId="0" quotePrefix="1" applyFont="1" applyBorder="1" applyAlignment="1">
      <alignment vertical="center" wrapText="1"/>
    </xf>
    <xf numFmtId="0" fontId="4" fillId="0" borderId="4" xfId="0" applyFont="1" applyBorder="1">
      <alignment vertical="center"/>
    </xf>
    <xf numFmtId="0" fontId="71" fillId="8" borderId="70" xfId="0" quotePrefix="1" applyFont="1" applyFill="1" applyBorder="1" applyAlignment="1">
      <alignment vertical="center" wrapText="1"/>
    </xf>
    <xf numFmtId="0" fontId="4" fillId="0" borderId="9" xfId="0" applyFont="1" applyBorder="1">
      <alignment vertical="center"/>
    </xf>
    <xf numFmtId="0" fontId="71" fillId="8" borderId="68" xfId="0" quotePrefix="1" applyFont="1" applyFill="1" applyBorder="1" applyAlignment="1">
      <alignment vertical="center" wrapText="1"/>
    </xf>
    <xf numFmtId="0" fontId="71" fillId="8" borderId="0" xfId="0" applyFont="1" applyFill="1" applyAlignment="1">
      <alignment horizontal="left" vertical="center"/>
    </xf>
    <xf numFmtId="0" fontId="71" fillId="8" borderId="69" xfId="0" quotePrefix="1" applyFont="1" applyFill="1" applyBorder="1" applyAlignment="1">
      <alignment horizontal="left" vertical="center" wrapText="1"/>
    </xf>
    <xf numFmtId="0" fontId="4" fillId="0" borderId="6" xfId="0" quotePrefix="1" applyFont="1" applyBorder="1" applyAlignment="1">
      <alignment vertical="center" wrapText="1"/>
    </xf>
    <xf numFmtId="0" fontId="71" fillId="8" borderId="68" xfId="0" quotePrefix="1" applyFont="1" applyFill="1" applyBorder="1" applyAlignment="1">
      <alignment horizontal="left" vertical="center" wrapText="1"/>
    </xf>
    <xf numFmtId="0" fontId="4" fillId="0" borderId="6" xfId="0" quotePrefix="1" applyFont="1" applyBorder="1" applyAlignment="1">
      <alignment horizontal="left" vertical="center" wrapText="1"/>
    </xf>
    <xf numFmtId="0" fontId="70" fillId="0" borderId="0" xfId="0" applyFont="1" applyAlignment="1">
      <alignment horizontal="right" vertical="center"/>
    </xf>
    <xf numFmtId="0" fontId="69" fillId="0" borderId="12" xfId="0" quotePrefix="1" applyFont="1" applyBorder="1" applyAlignment="1">
      <alignment horizontal="center" vertical="center" wrapText="1"/>
    </xf>
    <xf numFmtId="0" fontId="71" fillId="0" borderId="2" xfId="0" quotePrefix="1" applyFont="1" applyBorder="1" applyAlignment="1">
      <alignment vertical="center" wrapText="1"/>
    </xf>
    <xf numFmtId="0" fontId="4" fillId="0" borderId="0" xfId="0" quotePrefix="1" applyFont="1" applyAlignment="1">
      <alignment vertical="center" wrapText="1"/>
    </xf>
    <xf numFmtId="0" fontId="71" fillId="0" borderId="0" xfId="0" quotePrefix="1" applyFont="1" applyAlignment="1">
      <alignment vertical="center" wrapText="1"/>
    </xf>
    <xf numFmtId="0" fontId="2" fillId="4" borderId="40" xfId="0" applyFont="1" applyFill="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71" fillId="0" borderId="0" xfId="0" quotePrefix="1" applyFont="1" applyAlignment="1">
      <alignment horizontal="left" vertical="center" wrapText="1"/>
    </xf>
    <xf numFmtId="0" fontId="71" fillId="0" borderId="0" xfId="0" quotePrefix="1" applyFont="1" applyAlignment="1">
      <alignment horizontal="center" vertical="center" wrapText="1"/>
    </xf>
    <xf numFmtId="0" fontId="71" fillId="0" borderId="9" xfId="0" applyFont="1" applyBorder="1">
      <alignment vertical="center"/>
    </xf>
    <xf numFmtId="0" fontId="71" fillId="0" borderId="6" xfId="0" quotePrefix="1" applyFont="1" applyBorder="1" applyAlignment="1">
      <alignment vertical="center" wrapText="1"/>
    </xf>
    <xf numFmtId="0" fontId="4" fillId="0" borderId="7" xfId="0" applyFont="1" applyBorder="1">
      <alignment vertical="center"/>
    </xf>
    <xf numFmtId="0" fontId="71" fillId="0" borderId="3" xfId="0" quotePrefix="1" applyFont="1" applyBorder="1" applyAlignment="1">
      <alignment horizontal="center" vertical="center" wrapText="1"/>
    </xf>
    <xf numFmtId="0" fontId="4" fillId="0" borderId="8" xfId="0" quotePrefix="1" applyFont="1" applyBorder="1" applyAlignment="1">
      <alignment vertical="center" wrapText="1"/>
    </xf>
    <xf numFmtId="0" fontId="71" fillId="0" borderId="0" xfId="0" applyFont="1" applyAlignment="1">
      <alignment horizontal="left" vertical="center"/>
    </xf>
    <xf numFmtId="0" fontId="42" fillId="4" borderId="54" xfId="0" applyFont="1" applyFill="1" applyBorder="1" applyAlignment="1">
      <alignment horizontal="left" vertical="center"/>
    </xf>
    <xf numFmtId="0" fontId="48" fillId="4" borderId="44" xfId="0" applyFont="1" applyFill="1" applyBorder="1" applyAlignment="1">
      <alignment horizontal="left" vertical="center"/>
    </xf>
    <xf numFmtId="0" fontId="48" fillId="4" borderId="11" xfId="0" applyFont="1" applyFill="1" applyBorder="1" applyAlignment="1">
      <alignment horizontal="left" vertical="center"/>
    </xf>
    <xf numFmtId="0" fontId="48" fillId="4" borderId="20" xfId="0" applyFont="1" applyFill="1" applyBorder="1" applyAlignment="1">
      <alignment horizontal="left" vertical="center"/>
    </xf>
    <xf numFmtId="0" fontId="48" fillId="4" borderId="33" xfId="0" applyFont="1" applyFill="1" applyBorder="1">
      <alignment vertical="center"/>
    </xf>
    <xf numFmtId="0" fontId="2" fillId="0" borderId="3" xfId="0" applyFont="1" applyBorder="1" applyAlignment="1">
      <alignment horizontal="left" vertical="center"/>
    </xf>
    <xf numFmtId="0" fontId="41" fillId="0" borderId="8" xfId="0" applyFont="1" applyBorder="1" applyProtection="1">
      <alignment vertical="center"/>
      <protection locked="0"/>
    </xf>
    <xf numFmtId="0" fontId="48" fillId="0" borderId="30" xfId="0" applyFont="1" applyBorder="1" applyAlignment="1">
      <alignment horizontal="left" vertical="center"/>
    </xf>
    <xf numFmtId="0" fontId="48" fillId="0" borderId="31" xfId="0" applyFont="1" applyBorder="1" applyAlignment="1">
      <alignment horizontal="left" vertical="center"/>
    </xf>
    <xf numFmtId="0" fontId="71" fillId="0" borderId="1" xfId="0" quotePrefix="1" applyFont="1" applyBorder="1" applyAlignment="1">
      <alignment vertical="center" wrapText="1"/>
    </xf>
    <xf numFmtId="0" fontId="4" fillId="0" borderId="11" xfId="0" applyFont="1" applyBorder="1">
      <alignment vertical="center"/>
    </xf>
    <xf numFmtId="0" fontId="41" fillId="0" borderId="14" xfId="0" applyFont="1" applyBorder="1" applyProtection="1">
      <alignment vertical="center"/>
      <protection locked="0"/>
    </xf>
    <xf numFmtId="0" fontId="70" fillId="0" borderId="14" xfId="0" applyFont="1" applyBorder="1" applyProtection="1">
      <alignment vertical="center"/>
      <protection locked="0"/>
    </xf>
    <xf numFmtId="0" fontId="41" fillId="0" borderId="37" xfId="0" applyFont="1" applyBorder="1" applyProtection="1">
      <alignment vertical="center"/>
      <protection locked="0"/>
    </xf>
    <xf numFmtId="0" fontId="41" fillId="0" borderId="20" xfId="0" applyFont="1" applyBorder="1" applyProtection="1">
      <alignment vertical="center"/>
      <protection locked="0"/>
    </xf>
    <xf numFmtId="0" fontId="41" fillId="0" borderId="24" xfId="0" applyFont="1" applyBorder="1" applyProtection="1">
      <alignment vertical="center"/>
      <protection locked="0"/>
    </xf>
    <xf numFmtId="0" fontId="41" fillId="0" borderId="27" xfId="0" applyFont="1" applyBorder="1" applyProtection="1">
      <alignment vertical="center"/>
      <protection locked="0"/>
    </xf>
    <xf numFmtId="0" fontId="2" fillId="0" borderId="9" xfId="0" applyFont="1" applyBorder="1" applyAlignment="1">
      <alignment vertical="center" wrapText="1"/>
    </xf>
    <xf numFmtId="0" fontId="2" fillId="0" borderId="36" xfId="0" applyFont="1" applyBorder="1">
      <alignment vertical="center"/>
    </xf>
    <xf numFmtId="0" fontId="2" fillId="0" borderId="14" xfId="0" applyFont="1" applyBorder="1">
      <alignment vertical="center"/>
    </xf>
    <xf numFmtId="0" fontId="2" fillId="0" borderId="37" xfId="0" applyFont="1" applyBorder="1">
      <alignment vertical="center"/>
    </xf>
    <xf numFmtId="0" fontId="0" fillId="12" borderId="0" xfId="0" applyFill="1" applyAlignment="1">
      <alignment vertical="center" wrapText="1"/>
    </xf>
    <xf numFmtId="0" fontId="18" fillId="8" borderId="0" xfId="0" applyFont="1" applyFill="1" applyAlignment="1">
      <alignment horizontal="center" vertical="center"/>
    </xf>
    <xf numFmtId="0" fontId="4" fillId="0" borderId="0" xfId="0" quotePrefix="1" applyFont="1" applyAlignment="1">
      <alignment horizontal="center" vertical="center" wrapText="1"/>
    </xf>
    <xf numFmtId="0" fontId="4" fillId="0" borderId="0" xfId="0" quotePrefix="1" applyFont="1" applyAlignment="1">
      <alignment horizontal="right" vertical="center" wrapText="1"/>
    </xf>
    <xf numFmtId="0" fontId="4" fillId="0" borderId="6" xfId="0" quotePrefix="1" applyFont="1" applyBorder="1" applyAlignment="1">
      <alignment horizontal="center" vertical="center" wrapText="1"/>
    </xf>
    <xf numFmtId="0" fontId="69" fillId="0" borderId="3" xfId="0" quotePrefix="1" applyFont="1" applyBorder="1" applyAlignment="1">
      <alignment horizontal="left" vertical="top" wrapText="1"/>
    </xf>
    <xf numFmtId="0" fontId="71" fillId="0" borderId="6" xfId="0" quotePrefix="1" applyFont="1" applyBorder="1" applyAlignment="1">
      <alignment horizontal="center" vertical="center" wrapText="1"/>
    </xf>
    <xf numFmtId="0" fontId="53" fillId="0" borderId="0" xfId="0" applyFont="1" applyProtection="1">
      <alignment vertical="center"/>
      <protection locked="0"/>
    </xf>
    <xf numFmtId="0" fontId="32" fillId="8" borderId="14" xfId="0" applyFont="1" applyFill="1" applyBorder="1" applyAlignment="1">
      <alignment vertical="center" wrapText="1"/>
    </xf>
    <xf numFmtId="0" fontId="70" fillId="0" borderId="17" xfId="0" applyFont="1" applyBorder="1">
      <alignment vertical="center"/>
    </xf>
    <xf numFmtId="0" fontId="71" fillId="0" borderId="10" xfId="0" quotePrefix="1" applyFont="1" applyBorder="1">
      <alignment vertical="center"/>
    </xf>
    <xf numFmtId="0" fontId="71" fillId="0" borderId="1" xfId="0" quotePrefix="1" applyFont="1" applyBorder="1">
      <alignment vertical="center"/>
    </xf>
    <xf numFmtId="0" fontId="71" fillId="0" borderId="11" xfId="0" quotePrefix="1" applyFont="1" applyBorder="1">
      <alignment vertical="center"/>
    </xf>
    <xf numFmtId="0" fontId="4" fillId="0" borderId="1" xfId="0" quotePrefix="1" applyFont="1" applyBorder="1">
      <alignment vertical="center"/>
    </xf>
    <xf numFmtId="0" fontId="4" fillId="0" borderId="1" xfId="0" quotePrefix="1" applyFont="1" applyBorder="1" applyAlignment="1">
      <alignment horizontal="center" vertical="center"/>
    </xf>
    <xf numFmtId="0" fontId="4" fillId="0" borderId="0" xfId="0" quotePrefix="1" applyFont="1" applyAlignment="1">
      <alignment horizontal="left" vertical="center"/>
    </xf>
    <xf numFmtId="0" fontId="71" fillId="0" borderId="0" xfId="0" quotePrefix="1" applyFont="1" applyAlignment="1">
      <alignment horizontal="left" vertical="center"/>
    </xf>
    <xf numFmtId="0" fontId="71" fillId="0" borderId="5" xfId="0" quotePrefix="1" applyFont="1" applyBorder="1" applyAlignment="1">
      <alignment horizontal="left" vertical="center"/>
    </xf>
    <xf numFmtId="0" fontId="71" fillId="0" borderId="6" xfId="0" quotePrefix="1" applyFont="1" applyBorder="1" applyAlignment="1">
      <alignment horizontal="left" vertical="center"/>
    </xf>
    <xf numFmtId="0" fontId="71" fillId="0" borderId="7" xfId="0" quotePrefix="1" applyFont="1" applyBorder="1" applyAlignment="1">
      <alignment horizontal="left" vertical="center"/>
    </xf>
    <xf numFmtId="0" fontId="4" fillId="0" borderId="6" xfId="0" quotePrefix="1" applyFont="1" applyBorder="1" applyAlignment="1">
      <alignment horizontal="center" vertical="center"/>
    </xf>
    <xf numFmtId="0" fontId="4" fillId="0" borderId="6" xfId="0" quotePrefix="1" applyFont="1" applyBorder="1" applyAlignment="1">
      <alignment horizontal="right" vertical="center"/>
    </xf>
    <xf numFmtId="0" fontId="2" fillId="0" borderId="12" xfId="0" applyFont="1" applyBorder="1" applyProtection="1">
      <alignment vertical="center"/>
      <protection locked="0"/>
    </xf>
    <xf numFmtId="0" fontId="51" fillId="0" borderId="61" xfId="0" applyFont="1" applyBorder="1" applyAlignment="1" applyProtection="1">
      <alignment horizontal="center" vertical="center"/>
      <protection locked="0"/>
    </xf>
    <xf numFmtId="0" fontId="51" fillId="0" borderId="48" xfId="0" applyFont="1" applyBorder="1" applyAlignment="1" applyProtection="1">
      <alignment horizontal="center" vertical="center"/>
      <protection locked="0"/>
    </xf>
    <xf numFmtId="0" fontId="51" fillId="0" borderId="49" xfId="0" applyFont="1" applyBorder="1" applyAlignment="1" applyProtection="1">
      <alignment horizontal="center" vertical="center"/>
      <protection locked="0"/>
    </xf>
    <xf numFmtId="0" fontId="26" fillId="0" borderId="20" xfId="0" applyFont="1" applyBorder="1" applyAlignment="1" applyProtection="1">
      <alignment horizontal="left" vertical="center"/>
      <protection locked="0"/>
    </xf>
    <xf numFmtId="0" fontId="48" fillId="0" borderId="24" xfId="0" applyFont="1" applyBorder="1" applyAlignment="1" applyProtection="1">
      <alignment horizontal="left" vertical="center"/>
      <protection locked="0"/>
    </xf>
    <xf numFmtId="0" fontId="26" fillId="0" borderId="24" xfId="0" applyFont="1" applyBorder="1" applyAlignment="1" applyProtection="1">
      <alignment horizontal="left" vertical="center"/>
      <protection locked="0"/>
    </xf>
    <xf numFmtId="0" fontId="26" fillId="0" borderId="27" xfId="0" applyFont="1" applyBorder="1" applyAlignment="1" applyProtection="1">
      <alignment horizontal="left" vertical="center"/>
      <protection locked="0"/>
    </xf>
    <xf numFmtId="0" fontId="4" fillId="8" borderId="0" xfId="0" applyFont="1" applyFill="1" applyProtection="1">
      <alignment vertical="center"/>
      <protection locked="0"/>
    </xf>
    <xf numFmtId="0" fontId="47" fillId="0" borderId="0" xfId="0" applyFont="1" applyAlignment="1">
      <alignment horizontal="left" vertical="center"/>
    </xf>
    <xf numFmtId="0" fontId="18" fillId="8" borderId="0" xfId="0" applyFont="1" applyFill="1" applyAlignment="1">
      <alignment horizontal="centerContinuous" vertical="center"/>
    </xf>
    <xf numFmtId="0" fontId="69" fillId="0" borderId="8" xfId="0" quotePrefix="1" applyFont="1" applyBorder="1" applyAlignment="1">
      <alignment horizontal="left" vertical="center"/>
    </xf>
    <xf numFmtId="0" fontId="0" fillId="0" borderId="0" xfId="0" applyAlignment="1">
      <alignment horizontal="right" vertical="center"/>
    </xf>
    <xf numFmtId="0" fontId="0" fillId="0" borderId="23" xfId="0" applyBorder="1">
      <alignment vertical="center"/>
    </xf>
    <xf numFmtId="0" fontId="0" fillId="0" borderId="24" xfId="0" applyBorder="1">
      <alignment vertical="center"/>
    </xf>
    <xf numFmtId="0" fontId="0" fillId="13" borderId="0" xfId="0" applyFill="1">
      <alignment vertical="center"/>
    </xf>
    <xf numFmtId="0" fontId="25" fillId="0" borderId="0" xfId="0" applyFont="1">
      <alignment vertical="center"/>
    </xf>
    <xf numFmtId="0" fontId="77" fillId="0" borderId="0" xfId="0" applyFont="1">
      <alignment vertical="center"/>
    </xf>
    <xf numFmtId="0" fontId="76" fillId="8" borderId="0" xfId="0" applyFont="1" applyFill="1">
      <alignment vertical="center"/>
    </xf>
    <xf numFmtId="0" fontId="78" fillId="0" borderId="1" xfId="0" quotePrefix="1" applyFont="1" applyBorder="1">
      <alignment vertical="center"/>
    </xf>
    <xf numFmtId="0" fontId="4" fillId="0" borderId="1" xfId="0" quotePrefix="1" applyFont="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right" vertical="center"/>
    </xf>
    <xf numFmtId="0" fontId="2" fillId="0" borderId="11" xfId="0" applyFont="1" applyBorder="1">
      <alignment vertical="center"/>
    </xf>
    <xf numFmtId="0" fontId="20" fillId="0" borderId="9" xfId="0" applyFont="1" applyBorder="1">
      <alignment vertical="center"/>
    </xf>
    <xf numFmtId="0" fontId="40" fillId="0" borderId="6" xfId="0" quotePrefix="1" applyFont="1" applyBorder="1" applyAlignment="1" applyProtection="1">
      <alignment vertical="center" wrapText="1"/>
      <protection locked="0"/>
    </xf>
    <xf numFmtId="0" fontId="48" fillId="4" borderId="31" xfId="0" applyFont="1" applyFill="1" applyBorder="1" applyAlignment="1">
      <alignment horizontal="left" vertical="center"/>
    </xf>
    <xf numFmtId="0" fontId="40" fillId="0" borderId="6" xfId="0" quotePrefix="1" applyFont="1" applyBorder="1" applyAlignment="1" applyProtection="1">
      <alignment horizontal="center" vertical="center" wrapText="1"/>
      <protection locked="0"/>
    </xf>
    <xf numFmtId="0" fontId="48" fillId="0" borderId="0" xfId="0" applyFont="1" applyAlignment="1" applyProtection="1">
      <alignment horizontal="left" vertical="center"/>
      <protection locked="0"/>
    </xf>
    <xf numFmtId="0" fontId="26" fillId="0" borderId="0" xfId="0" applyFont="1" applyAlignment="1" applyProtection="1">
      <alignment horizontal="left" vertical="center"/>
      <protection locked="0"/>
    </xf>
    <xf numFmtId="0" fontId="51" fillId="0" borderId="0" xfId="0" applyFont="1" applyAlignment="1" applyProtection="1">
      <alignment horizontal="left" vertical="center"/>
      <protection locked="0"/>
    </xf>
    <xf numFmtId="0" fontId="53" fillId="0" borderId="0" xfId="0" applyFont="1" applyAlignment="1" applyProtection="1">
      <alignment horizontal="left" vertical="center"/>
      <protection locked="0"/>
    </xf>
    <xf numFmtId="0" fontId="41" fillId="0" borderId="36" xfId="0" applyFont="1" applyBorder="1">
      <alignment vertical="center"/>
    </xf>
    <xf numFmtId="0" fontId="41" fillId="0" borderId="14" xfId="0" applyFont="1" applyBorder="1">
      <alignment vertical="center"/>
    </xf>
    <xf numFmtId="0" fontId="41" fillId="0" borderId="37" xfId="0" applyFont="1" applyBorder="1">
      <alignment vertical="center"/>
    </xf>
    <xf numFmtId="0" fontId="41" fillId="0" borderId="8" xfId="0" applyFont="1" applyBorder="1">
      <alignment vertical="center"/>
    </xf>
    <xf numFmtId="0" fontId="41" fillId="0" borderId="20" xfId="0" applyFont="1" applyBorder="1">
      <alignment vertical="center"/>
    </xf>
    <xf numFmtId="0" fontId="41" fillId="0" borderId="26" xfId="0" applyFont="1" applyBorder="1">
      <alignment vertical="center"/>
    </xf>
    <xf numFmtId="0" fontId="41" fillId="0" borderId="24" xfId="0" applyFont="1" applyBorder="1">
      <alignment vertical="center"/>
    </xf>
    <xf numFmtId="0" fontId="41" fillId="0" borderId="27" xfId="0" applyFont="1" applyBorder="1">
      <alignment vertical="center"/>
    </xf>
    <xf numFmtId="0" fontId="40" fillId="0" borderId="5" xfId="0" quotePrefix="1" applyFont="1" applyBorder="1" applyAlignment="1">
      <alignment vertical="center" wrapText="1"/>
    </xf>
    <xf numFmtId="0" fontId="40" fillId="0" borderId="6" xfId="0" quotePrefix="1" applyFont="1" applyBorder="1" applyAlignment="1">
      <alignment vertical="center" wrapText="1"/>
    </xf>
    <xf numFmtId="0" fontId="40" fillId="0" borderId="7" xfId="0" quotePrefix="1" applyFont="1" applyBorder="1" applyAlignment="1">
      <alignment vertical="center" wrapText="1"/>
    </xf>
    <xf numFmtId="0" fontId="69" fillId="0" borderId="6" xfId="0" quotePrefix="1" applyFont="1" applyBorder="1" applyAlignment="1">
      <alignment vertical="center" wrapText="1"/>
    </xf>
    <xf numFmtId="0" fontId="74" fillId="0" borderId="12" xfId="0" quotePrefix="1" applyFont="1" applyBorder="1" applyAlignment="1" applyProtection="1">
      <alignment horizontal="left" vertical="center" wrapText="1"/>
      <protection locked="0"/>
    </xf>
    <xf numFmtId="0" fontId="5" fillId="4" borderId="5" xfId="0" applyFont="1" applyFill="1" applyBorder="1">
      <alignment vertical="center"/>
    </xf>
    <xf numFmtId="0" fontId="5" fillId="4" borderId="6" xfId="0" applyFont="1" applyFill="1" applyBorder="1">
      <alignment vertical="center"/>
    </xf>
    <xf numFmtId="0" fontId="5" fillId="4" borderId="7" xfId="0" applyFont="1" applyFill="1" applyBorder="1">
      <alignment vertical="center"/>
    </xf>
    <xf numFmtId="0" fontId="82" fillId="0" borderId="0" xfId="0" applyFont="1">
      <alignment vertical="center"/>
    </xf>
    <xf numFmtId="0" fontId="69" fillId="0" borderId="3" xfId="0" quotePrefix="1" applyFont="1" applyBorder="1" applyAlignment="1">
      <alignment horizontal="left" wrapText="1"/>
    </xf>
    <xf numFmtId="0" fontId="7" fillId="0" borderId="17" xfId="0" applyFont="1" applyBorder="1" applyProtection="1">
      <alignment vertical="center"/>
      <protection locked="0"/>
    </xf>
    <xf numFmtId="0" fontId="20" fillId="4" borderId="51" xfId="0" applyFont="1" applyFill="1" applyBorder="1" applyAlignment="1">
      <alignment horizontal="center" vertical="center"/>
    </xf>
    <xf numFmtId="0" fontId="20" fillId="0" borderId="52" xfId="0" applyFont="1" applyBorder="1" applyProtection="1">
      <alignment vertical="center"/>
      <protection locked="0"/>
    </xf>
    <xf numFmtId="0" fontId="20" fillId="0" borderId="3" xfId="0" applyFont="1" applyBorder="1" applyProtection="1">
      <alignment vertical="center"/>
      <protection locked="0"/>
    </xf>
    <xf numFmtId="0" fontId="20" fillId="0" borderId="0" xfId="0" applyFont="1" applyAlignment="1" applyProtection="1">
      <alignment horizontal="center" vertical="center"/>
      <protection locked="0"/>
    </xf>
    <xf numFmtId="0" fontId="11" fillId="8" borderId="72" xfId="0" applyFont="1" applyFill="1" applyBorder="1" applyAlignment="1" applyProtection="1">
      <alignment horizontal="right" vertical="center"/>
      <protection locked="0"/>
    </xf>
    <xf numFmtId="0" fontId="0" fillId="0" borderId="72" xfId="0" applyBorder="1" applyAlignment="1">
      <alignment horizontal="right" vertical="center"/>
    </xf>
    <xf numFmtId="178" fontId="0" fillId="0" borderId="71" xfId="0" applyNumberFormat="1" applyBorder="1" applyAlignment="1">
      <alignment horizontal="right" vertical="center"/>
    </xf>
    <xf numFmtId="0" fontId="0" fillId="0" borderId="64" xfId="0" applyBorder="1" applyAlignment="1">
      <alignment horizontal="center" vertical="center"/>
    </xf>
    <xf numFmtId="178" fontId="11" fillId="8" borderId="71" xfId="0" applyNumberFormat="1" applyFont="1" applyFill="1" applyBorder="1" applyAlignment="1" applyProtection="1">
      <alignment horizontal="centerContinuous" vertical="center"/>
      <protection locked="0"/>
    </xf>
    <xf numFmtId="0" fontId="85" fillId="0" borderId="0" xfId="0" applyFont="1" applyAlignment="1">
      <alignment horizontal="left" vertical="center"/>
    </xf>
    <xf numFmtId="0" fontId="84" fillId="0" borderId="0" xfId="0" applyFont="1" applyAlignment="1">
      <alignment horizontal="left" vertical="center" wrapText="1"/>
    </xf>
    <xf numFmtId="0" fontId="85" fillId="0" borderId="0" xfId="0" applyFont="1">
      <alignment vertical="center"/>
    </xf>
    <xf numFmtId="0" fontId="85" fillId="0" borderId="0" xfId="0" applyFont="1" applyProtection="1">
      <alignment vertical="center"/>
      <protection locked="0"/>
    </xf>
    <xf numFmtId="0" fontId="71" fillId="0" borderId="0" xfId="0" quotePrefix="1" applyFont="1" applyAlignment="1" applyProtection="1">
      <alignment vertical="center" wrapText="1"/>
      <protection locked="0"/>
    </xf>
    <xf numFmtId="0" fontId="4" fillId="2" borderId="0" xfId="0" applyFont="1" applyFill="1">
      <alignment vertical="center"/>
    </xf>
    <xf numFmtId="0" fontId="4"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40" fillId="0" borderId="12" xfId="0" quotePrefix="1" applyFont="1" applyBorder="1" applyAlignment="1" applyProtection="1">
      <alignment vertical="center" wrapText="1"/>
      <protection locked="0"/>
    </xf>
    <xf numFmtId="0" fontId="40" fillId="0" borderId="12" xfId="0" quotePrefix="1" applyFont="1" applyBorder="1" applyAlignment="1" applyProtection="1">
      <alignment horizontal="left" vertical="center" wrapText="1"/>
      <protection locked="0"/>
    </xf>
    <xf numFmtId="0" fontId="74" fillId="0" borderId="12" xfId="0" quotePrefix="1" applyFont="1" applyBorder="1" applyAlignment="1" applyProtection="1">
      <alignment horizontal="left" vertical="center" wrapText="1"/>
      <protection locked="0"/>
    </xf>
    <xf numFmtId="0" fontId="74" fillId="0" borderId="5" xfId="0" quotePrefix="1" applyFont="1" applyBorder="1" applyAlignment="1" applyProtection="1">
      <alignment horizontal="left" vertical="center" wrapText="1"/>
      <protection locked="0"/>
    </xf>
    <xf numFmtId="0" fontId="74" fillId="0" borderId="6" xfId="0" quotePrefix="1" applyFont="1" applyBorder="1" applyAlignment="1" applyProtection="1">
      <alignment horizontal="left" vertical="center" wrapText="1"/>
      <protection locked="0"/>
    </xf>
    <xf numFmtId="0" fontId="74" fillId="0" borderId="7" xfId="0" quotePrefix="1" applyFont="1" applyBorder="1" applyAlignment="1" applyProtection="1">
      <alignment horizontal="left" vertical="center" wrapText="1"/>
      <protection locked="0"/>
    </xf>
    <xf numFmtId="0" fontId="20" fillId="0" borderId="12" xfId="0" applyFont="1" applyBorder="1" applyAlignment="1">
      <alignment vertical="center" wrapText="1"/>
    </xf>
    <xf numFmtId="0" fontId="2" fillId="0" borderId="0" xfId="0" quotePrefix="1" applyFont="1" applyAlignment="1">
      <alignment vertical="center" wrapText="1"/>
    </xf>
    <xf numFmtId="0" fontId="71" fillId="8" borderId="12" xfId="0" quotePrefix="1" applyFont="1" applyFill="1" applyBorder="1" applyAlignment="1">
      <alignment horizontal="center" vertical="center" wrapText="1"/>
    </xf>
    <xf numFmtId="0" fontId="69" fillId="0" borderId="12" xfId="0" quotePrefix="1" applyFont="1" applyBorder="1" applyAlignment="1">
      <alignment horizontal="center" vertical="center" wrapText="1"/>
    </xf>
    <xf numFmtId="0" fontId="69" fillId="0" borderId="5" xfId="0" quotePrefix="1" applyFont="1" applyBorder="1" applyAlignment="1">
      <alignment horizontal="center" vertical="center" wrapText="1"/>
    </xf>
    <xf numFmtId="0" fontId="69" fillId="0" borderId="6" xfId="0" quotePrefix="1" applyFont="1" applyBorder="1" applyAlignment="1">
      <alignment horizontal="center" vertical="center" wrapText="1"/>
    </xf>
    <xf numFmtId="0" fontId="69" fillId="0" borderId="7" xfId="0" quotePrefix="1" applyFont="1" applyBorder="1" applyAlignment="1">
      <alignment horizontal="center" vertical="center" wrapText="1"/>
    </xf>
    <xf numFmtId="0" fontId="71" fillId="8" borderId="69" xfId="0" quotePrefix="1" applyFont="1" applyFill="1" applyBorder="1" applyAlignment="1">
      <alignment vertical="center" wrapText="1"/>
    </xf>
    <xf numFmtId="0" fontId="71" fillId="8" borderId="70" xfId="0" quotePrefix="1" applyFont="1" applyFill="1" applyBorder="1" applyAlignment="1">
      <alignment vertical="center" wrapText="1"/>
    </xf>
    <xf numFmtId="0" fontId="71" fillId="8" borderId="68" xfId="0" quotePrefix="1" applyFont="1" applyFill="1" applyBorder="1" applyAlignment="1">
      <alignment vertical="center" wrapText="1"/>
    </xf>
    <xf numFmtId="0" fontId="40" fillId="0" borderId="6" xfId="0" quotePrefix="1" applyFont="1" applyBorder="1" applyAlignment="1" applyProtection="1">
      <alignment vertical="center" wrapText="1"/>
      <protection locked="0"/>
    </xf>
    <xf numFmtId="0" fontId="40" fillId="0" borderId="7" xfId="0" quotePrefix="1" applyFont="1" applyBorder="1" applyAlignment="1" applyProtection="1">
      <alignment vertical="center" wrapText="1"/>
      <protection locked="0"/>
    </xf>
    <xf numFmtId="0" fontId="40" fillId="0" borderId="3" xfId="0" quotePrefix="1" applyFont="1" applyBorder="1" applyAlignment="1" applyProtection="1">
      <alignment horizontal="left" vertical="center" wrapText="1"/>
      <protection locked="0"/>
    </xf>
    <xf numFmtId="0" fontId="40" fillId="0" borderId="4" xfId="0" quotePrefix="1" applyFont="1" applyBorder="1" applyAlignment="1" applyProtection="1">
      <alignment horizontal="left" vertical="center" wrapText="1"/>
      <protection locked="0"/>
    </xf>
    <xf numFmtId="0" fontId="40" fillId="0" borderId="6" xfId="0" quotePrefix="1" applyFont="1" applyBorder="1" applyAlignment="1" applyProtection="1">
      <alignment horizontal="left" vertical="center" wrapText="1"/>
      <protection locked="0"/>
    </xf>
    <xf numFmtId="0" fontId="40" fillId="0" borderId="7" xfId="0" quotePrefix="1" applyFont="1" applyBorder="1" applyAlignment="1" applyProtection="1">
      <alignment horizontal="left" vertical="center" wrapText="1"/>
      <protection locked="0"/>
    </xf>
    <xf numFmtId="0" fontId="71" fillId="0" borderId="6" xfId="0" quotePrefix="1" applyFont="1" applyBorder="1" applyAlignment="1">
      <alignment horizontal="center" vertical="center" wrapText="1"/>
    </xf>
    <xf numFmtId="0" fontId="40" fillId="0" borderId="6" xfId="0" quotePrefix="1" applyFont="1" applyBorder="1" applyAlignment="1">
      <alignment vertical="center" wrapText="1"/>
    </xf>
    <xf numFmtId="0" fontId="40" fillId="0" borderId="7" xfId="0" quotePrefix="1" applyFont="1" applyBorder="1" applyAlignment="1">
      <alignment vertical="center" wrapText="1"/>
    </xf>
    <xf numFmtId="0" fontId="69" fillId="0" borderId="0" xfId="0" quotePrefix="1" applyFont="1" applyAlignment="1">
      <alignment horizontal="left" wrapText="1"/>
    </xf>
    <xf numFmtId="0" fontId="40" fillId="0" borderId="5" xfId="0" quotePrefix="1"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40" fillId="0" borderId="3" xfId="0" quotePrefix="1" applyFont="1" applyBorder="1" applyAlignment="1">
      <alignment vertical="center" wrapText="1"/>
    </xf>
    <xf numFmtId="0" fontId="4" fillId="0" borderId="0" xfId="0" quotePrefix="1" applyFont="1" applyAlignment="1">
      <alignment horizontal="center" vertical="center" wrapText="1"/>
    </xf>
    <xf numFmtId="0" fontId="71" fillId="0" borderId="0" xfId="0" quotePrefix="1" applyFont="1" applyAlignment="1">
      <alignment horizontal="center" vertical="center" wrapText="1"/>
    </xf>
    <xf numFmtId="0" fontId="2" fillId="0" borderId="0" xfId="0" quotePrefix="1" applyFont="1" applyAlignment="1">
      <alignment horizontal="left" vertical="center" wrapText="1"/>
    </xf>
    <xf numFmtId="0" fontId="2" fillId="0" borderId="9" xfId="0" quotePrefix="1" applyFont="1" applyBorder="1" applyAlignment="1">
      <alignment horizontal="left" vertical="center" wrapText="1"/>
    </xf>
    <xf numFmtId="0" fontId="4" fillId="0" borderId="0" xfId="0" quotePrefix="1" applyFont="1" applyAlignment="1">
      <alignment horizontal="left" vertical="center" wrapText="1"/>
    </xf>
    <xf numFmtId="0" fontId="4" fillId="0" borderId="9" xfId="0" quotePrefix="1" applyFont="1" applyBorder="1" applyAlignment="1">
      <alignment horizontal="left" vertical="center" wrapText="1"/>
    </xf>
    <xf numFmtId="0" fontId="71" fillId="0" borderId="0" xfId="0" quotePrefix="1" applyFont="1" applyAlignment="1">
      <alignment horizontal="left" vertical="center" wrapText="1"/>
    </xf>
    <xf numFmtId="0" fontId="71" fillId="0" borderId="9" xfId="0" quotePrefix="1" applyFont="1" applyBorder="1" applyAlignment="1">
      <alignment horizontal="left" vertical="center" wrapText="1"/>
    </xf>
    <xf numFmtId="0" fontId="2" fillId="0" borderId="8" xfId="0" quotePrefix="1" applyFont="1" applyBorder="1" applyAlignment="1">
      <alignment horizontal="left" vertical="center" wrapText="1"/>
    </xf>
    <xf numFmtId="0" fontId="4" fillId="0" borderId="0" xfId="0" quotePrefix="1" applyFont="1" applyAlignment="1" applyProtection="1">
      <alignment horizontal="left" vertical="center" wrapText="1"/>
      <protection locked="0"/>
    </xf>
    <xf numFmtId="0" fontId="0" fillId="0" borderId="0" xfId="0" applyAlignment="1" applyProtection="1">
      <alignment vertical="center" wrapText="1"/>
      <protection locked="0"/>
    </xf>
    <xf numFmtId="0" fontId="4" fillId="0" borderId="0" xfId="0" quotePrefix="1" applyFont="1" applyAlignment="1" applyProtection="1">
      <alignment vertical="center" wrapText="1"/>
      <protection locked="0"/>
    </xf>
    <xf numFmtId="0" fontId="18" fillId="8" borderId="0" xfId="0" applyFont="1" applyFill="1" applyAlignment="1">
      <alignment horizontal="center" vertical="center"/>
    </xf>
    <xf numFmtId="0" fontId="0" fillId="0" borderId="0" xfId="0" applyAlignment="1">
      <alignment horizontal="center" vertical="center"/>
    </xf>
    <xf numFmtId="0" fontId="83" fillId="0" borderId="64" xfId="0" applyFont="1" applyBorder="1" applyAlignment="1">
      <alignment horizontal="center" vertical="center"/>
    </xf>
    <xf numFmtId="0" fontId="83" fillId="0" borderId="73" xfId="0" applyFont="1" applyBorder="1" applyAlignment="1">
      <alignment horizontal="center" vertical="center"/>
    </xf>
    <xf numFmtId="0" fontId="40" fillId="0" borderId="5" xfId="0" quotePrefix="1" applyFont="1" applyBorder="1" applyAlignment="1" applyProtection="1">
      <alignment vertical="center" wrapText="1"/>
      <protection locked="0"/>
    </xf>
    <xf numFmtId="0" fontId="7" fillId="4" borderId="50"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28" xfId="0" applyFont="1" applyFill="1" applyBorder="1" applyAlignment="1">
      <alignment horizontal="center" vertical="center"/>
    </xf>
    <xf numFmtId="0" fontId="7" fillId="0" borderId="17" xfId="0" applyFont="1" applyBorder="1" applyAlignment="1">
      <alignment horizontal="left" vertical="center"/>
    </xf>
    <xf numFmtId="0" fontId="23" fillId="7" borderId="17" xfId="1" applyFill="1" applyBorder="1" applyAlignment="1">
      <alignment horizontal="center" vertical="center"/>
    </xf>
    <xf numFmtId="0" fontId="23" fillId="7" borderId="18" xfId="1" applyFill="1" applyBorder="1" applyAlignment="1">
      <alignment horizontal="center" vertical="center"/>
    </xf>
    <xf numFmtId="0" fontId="2" fillId="4" borderId="54" xfId="0" applyFont="1" applyFill="1" applyBorder="1" applyAlignment="1">
      <alignment horizontal="center" vertical="center"/>
    </xf>
    <xf numFmtId="0" fontId="2" fillId="4" borderId="63" xfId="0" applyFont="1" applyFill="1" applyBorder="1" applyAlignment="1">
      <alignment horizontal="center" vertical="center"/>
    </xf>
    <xf numFmtId="49" fontId="40" fillId="0" borderId="31" xfId="0" applyNumberFormat="1" applyFont="1" applyBorder="1" applyAlignment="1" applyProtection="1">
      <alignment horizontal="left" vertical="center"/>
      <protection locked="0"/>
    </xf>
    <xf numFmtId="0" fontId="20" fillId="0" borderId="31" xfId="0" applyFont="1" applyBorder="1" applyAlignment="1">
      <alignment horizontal="center" vertical="center"/>
    </xf>
    <xf numFmtId="0" fontId="40" fillId="0" borderId="31" xfId="0" applyFont="1" applyBorder="1" applyAlignment="1" applyProtection="1">
      <alignment horizontal="left" vertical="center"/>
      <protection locked="0"/>
    </xf>
    <xf numFmtId="0" fontId="40" fillId="0" borderId="33" xfId="0" applyFont="1" applyBorder="1" applyAlignment="1" applyProtection="1">
      <alignment horizontal="left" vertical="center"/>
      <protection locked="0"/>
    </xf>
    <xf numFmtId="0" fontId="21" fillId="4" borderId="19" xfId="0" applyFont="1" applyFill="1" applyBorder="1" applyAlignment="1">
      <alignment horizontal="center" vertical="center" wrapText="1"/>
    </xf>
    <xf numFmtId="0" fontId="21" fillId="4" borderId="0" xfId="0" applyFont="1" applyFill="1" applyAlignment="1">
      <alignment horizontal="center" vertical="center" wrapText="1"/>
    </xf>
    <xf numFmtId="0" fontId="21" fillId="4" borderId="9"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24" xfId="0" applyFont="1" applyFill="1" applyBorder="1" applyAlignment="1">
      <alignment horizontal="center" vertical="center" wrapText="1"/>
    </xf>
    <xf numFmtId="0" fontId="21" fillId="4" borderId="25" xfId="0" applyFont="1" applyFill="1" applyBorder="1" applyAlignment="1">
      <alignment horizontal="center" vertical="center" wrapText="1"/>
    </xf>
    <xf numFmtId="0" fontId="21" fillId="4" borderId="8" xfId="0" applyFont="1" applyFill="1" applyBorder="1" applyAlignment="1">
      <alignment horizontal="left" vertical="center"/>
    </xf>
    <xf numFmtId="0" fontId="21" fillId="4" borderId="0" xfId="0" applyFont="1" applyFill="1" applyAlignment="1">
      <alignment horizontal="left" vertical="center"/>
    </xf>
    <xf numFmtId="0" fontId="21" fillId="4" borderId="9" xfId="0" applyFont="1" applyFill="1" applyBorder="1" applyAlignment="1">
      <alignment horizontal="left" vertical="center"/>
    </xf>
    <xf numFmtId="0" fontId="21" fillId="4" borderId="10" xfId="0" applyFont="1" applyFill="1" applyBorder="1" applyAlignment="1">
      <alignment horizontal="left" vertical="center"/>
    </xf>
    <xf numFmtId="0" fontId="21" fillId="4" borderId="1" xfId="0" applyFont="1" applyFill="1" applyBorder="1" applyAlignment="1">
      <alignment horizontal="left" vertical="center"/>
    </xf>
    <xf numFmtId="0" fontId="21" fillId="4" borderId="11" xfId="0" applyFont="1" applyFill="1" applyBorder="1" applyAlignment="1">
      <alignment horizontal="left"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44" fillId="0" borderId="6" xfId="0" applyFont="1" applyBorder="1" applyAlignment="1" applyProtection="1">
      <alignment horizontal="left" vertical="center"/>
      <protection locked="0"/>
    </xf>
    <xf numFmtId="0" fontId="44" fillId="0" borderId="29" xfId="0" applyFont="1" applyBorder="1" applyAlignment="1" applyProtection="1">
      <alignment horizontal="left" vertical="center"/>
      <protection locked="0"/>
    </xf>
    <xf numFmtId="0" fontId="40" fillId="0" borderId="10" xfId="0" applyFont="1" applyBorder="1" applyAlignment="1" applyProtection="1">
      <alignment horizontal="left" vertical="center" wrapText="1"/>
      <protection locked="0"/>
    </xf>
    <xf numFmtId="0" fontId="40" fillId="0" borderId="1" xfId="0" applyFont="1" applyBorder="1" applyAlignment="1" applyProtection="1">
      <alignment horizontal="left" vertical="center"/>
      <protection locked="0"/>
    </xf>
    <xf numFmtId="0" fontId="40" fillId="0" borderId="21" xfId="0" applyFont="1" applyBorder="1" applyAlignment="1" applyProtection="1">
      <alignment horizontal="left" vertical="center"/>
      <protection locked="0"/>
    </xf>
    <xf numFmtId="0" fontId="21" fillId="4" borderId="2" xfId="0" applyFont="1" applyFill="1" applyBorder="1" applyAlignment="1">
      <alignment horizontal="left" vertical="center"/>
    </xf>
    <xf numFmtId="0" fontId="21" fillId="4" borderId="3" xfId="0" applyFont="1" applyFill="1" applyBorder="1" applyAlignment="1">
      <alignment horizontal="left" vertical="center"/>
    </xf>
    <xf numFmtId="0" fontId="21" fillId="4" borderId="4" xfId="0" applyFont="1" applyFill="1" applyBorder="1" applyAlignment="1">
      <alignment horizontal="left" vertical="center"/>
    </xf>
    <xf numFmtId="177" fontId="40" fillId="0" borderId="3" xfId="0" applyNumberFormat="1" applyFont="1" applyBorder="1" applyAlignment="1" applyProtection="1">
      <alignment horizontal="left" vertical="center"/>
      <protection locked="0"/>
    </xf>
    <xf numFmtId="0" fontId="40" fillId="0" borderId="10" xfId="0" applyFont="1" applyBorder="1" applyAlignment="1" applyProtection="1">
      <alignment horizontal="left" vertical="center"/>
      <protection locked="0"/>
    </xf>
    <xf numFmtId="0" fontId="21" fillId="4" borderId="30" xfId="0" applyFont="1" applyFill="1" applyBorder="1" applyAlignment="1">
      <alignment horizontal="left" vertical="center"/>
    </xf>
    <xf numFmtId="0" fontId="21" fillId="4" borderId="31" xfId="0" applyFont="1" applyFill="1" applyBorder="1" applyAlignment="1">
      <alignment horizontal="left" vertical="center"/>
    </xf>
    <xf numFmtId="0" fontId="21" fillId="4" borderId="32" xfId="0" applyFont="1" applyFill="1" applyBorder="1" applyAlignment="1">
      <alignment horizontal="left" vertical="center"/>
    </xf>
    <xf numFmtId="0" fontId="20" fillId="0" borderId="30" xfId="0" applyFont="1" applyBorder="1" applyAlignment="1">
      <alignment horizontal="center" vertical="center"/>
    </xf>
    <xf numFmtId="0" fontId="20" fillId="0" borderId="20"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20" fillId="4" borderId="40" xfId="0" applyFont="1" applyFill="1" applyBorder="1" applyAlignment="1">
      <alignment horizontal="center" vertical="center"/>
    </xf>
    <xf numFmtId="0" fontId="20" fillId="4" borderId="41" xfId="0" applyFont="1" applyFill="1" applyBorder="1" applyAlignment="1">
      <alignment horizontal="center" vertical="center"/>
    </xf>
    <xf numFmtId="0" fontId="20" fillId="4" borderId="46" xfId="0" applyFont="1" applyFill="1" applyBorder="1" applyAlignment="1">
      <alignment horizontal="center" vertical="center"/>
    </xf>
    <xf numFmtId="0" fontId="2" fillId="0" borderId="2" xfId="1" applyFont="1" applyFill="1" applyBorder="1" applyAlignment="1">
      <alignment horizontal="left" vertical="center" wrapText="1"/>
    </xf>
    <xf numFmtId="0" fontId="86" fillId="0" borderId="3" xfId="1" applyFont="1" applyFill="1" applyBorder="1" applyAlignment="1">
      <alignment horizontal="left" vertical="center" wrapText="1"/>
    </xf>
    <xf numFmtId="0" fontId="86" fillId="0" borderId="4" xfId="1" applyFont="1" applyFill="1" applyBorder="1" applyAlignment="1">
      <alignment horizontal="left" vertical="center" wrapText="1"/>
    </xf>
    <xf numFmtId="0" fontId="86" fillId="0" borderId="8" xfId="1" applyFont="1" applyFill="1" applyBorder="1" applyAlignment="1">
      <alignment horizontal="left" vertical="center" wrapText="1"/>
    </xf>
    <xf numFmtId="0" fontId="86" fillId="0" borderId="0" xfId="1" applyFont="1" applyFill="1" applyAlignment="1">
      <alignment horizontal="left" vertical="center" wrapText="1"/>
    </xf>
    <xf numFmtId="0" fontId="86" fillId="0" borderId="9" xfId="1" applyFont="1" applyFill="1" applyBorder="1" applyAlignment="1">
      <alignment horizontal="left" vertical="center" wrapText="1"/>
    </xf>
    <xf numFmtId="0" fontId="86" fillId="0" borderId="26" xfId="1" applyFont="1" applyFill="1" applyBorder="1" applyAlignment="1">
      <alignment horizontal="left" vertical="center" wrapText="1"/>
    </xf>
    <xf numFmtId="0" fontId="86" fillId="0" borderId="24" xfId="1" applyFont="1" applyFill="1" applyBorder="1" applyAlignment="1">
      <alignment horizontal="left" vertical="center" wrapText="1"/>
    </xf>
    <xf numFmtId="0" fontId="86" fillId="0" borderId="25" xfId="1" applyFont="1" applyFill="1" applyBorder="1" applyAlignment="1">
      <alignment horizontal="left" vertical="center" wrapText="1"/>
    </xf>
    <xf numFmtId="176" fontId="23" fillId="0" borderId="0" xfId="1" applyNumberFormat="1" applyAlignment="1">
      <alignment vertical="center" wrapText="1"/>
    </xf>
    <xf numFmtId="0" fontId="20" fillId="4" borderId="45" xfId="0" applyFont="1" applyFill="1" applyBorder="1" applyAlignment="1">
      <alignment horizontal="center" vertical="center" textRotation="255"/>
    </xf>
    <xf numFmtId="0" fontId="20" fillId="4" borderId="41" xfId="0" applyFont="1" applyFill="1" applyBorder="1" applyAlignment="1">
      <alignment horizontal="center" vertical="center" textRotation="255"/>
    </xf>
    <xf numFmtId="0" fontId="20" fillId="4" borderId="46" xfId="0" applyFont="1" applyFill="1" applyBorder="1" applyAlignment="1">
      <alignment horizontal="center" vertical="center" textRotation="255"/>
    </xf>
    <xf numFmtId="0" fontId="20" fillId="0" borderId="36"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Alignment="1">
      <alignment horizontal="left" vertical="center" wrapText="1"/>
    </xf>
    <xf numFmtId="0" fontId="20" fillId="0" borderId="9" xfId="0" applyFont="1" applyBorder="1" applyAlignment="1">
      <alignment horizontal="left" vertical="center" wrapText="1"/>
    </xf>
    <xf numFmtId="0" fontId="20" fillId="0" borderId="26" xfId="0" applyFont="1" applyBorder="1" applyAlignment="1">
      <alignment horizontal="left" vertical="center" wrapText="1"/>
    </xf>
    <xf numFmtId="0" fontId="20" fillId="0" borderId="24" xfId="0" applyFont="1" applyBorder="1" applyAlignment="1">
      <alignment horizontal="left" vertical="center" wrapText="1"/>
    </xf>
    <xf numFmtId="0" fontId="20" fillId="0" borderId="25" xfId="0" applyFont="1" applyBorder="1" applyAlignment="1">
      <alignment horizontal="left" vertical="center" wrapText="1"/>
    </xf>
    <xf numFmtId="0" fontId="44" fillId="0" borderId="0" xfId="0" applyFont="1" applyAlignment="1">
      <alignment horizontal="left" vertical="center" wrapText="1"/>
    </xf>
    <xf numFmtId="0" fontId="20" fillId="0" borderId="20" xfId="0" applyFont="1" applyBorder="1" applyAlignment="1">
      <alignment horizontal="left" vertical="center" wrapText="1"/>
    </xf>
    <xf numFmtId="0" fontId="20" fillId="0" borderId="27" xfId="0" applyFont="1" applyBorder="1" applyAlignment="1">
      <alignment horizontal="left" vertical="center" wrapText="1"/>
    </xf>
    <xf numFmtId="0" fontId="2" fillId="4" borderId="45" xfId="0" applyFont="1" applyFill="1" applyBorder="1" applyAlignment="1">
      <alignment horizontal="center" vertical="center"/>
    </xf>
    <xf numFmtId="0" fontId="2" fillId="4" borderId="41" xfId="0" applyFont="1" applyFill="1" applyBorder="1" applyAlignment="1">
      <alignment horizontal="center" vertical="center"/>
    </xf>
    <xf numFmtId="0" fontId="20" fillId="4" borderId="42" xfId="0" applyFont="1" applyFill="1" applyBorder="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8" xfId="0" applyFont="1" applyBorder="1" applyAlignment="1">
      <alignment vertical="center" wrapText="1"/>
    </xf>
    <xf numFmtId="0" fontId="2" fillId="0" borderId="0" xfId="0" applyFont="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 xfId="0" applyFont="1" applyBorder="1" applyAlignment="1">
      <alignment vertical="center" wrapText="1"/>
    </xf>
    <xf numFmtId="0" fontId="2" fillId="0" borderId="11" xfId="0" applyFont="1" applyBorder="1" applyAlignment="1">
      <alignment vertical="center" wrapText="1"/>
    </xf>
    <xf numFmtId="0" fontId="20" fillId="0" borderId="8" xfId="0" applyFont="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20" fillId="0" borderId="0" xfId="0" applyFont="1" applyAlignment="1" applyProtection="1">
      <alignment horizontal="left" vertical="center"/>
      <protection locked="0"/>
    </xf>
    <xf numFmtId="0" fontId="20" fillId="0" borderId="1" xfId="0" applyFont="1" applyBorder="1" applyAlignment="1" applyProtection="1">
      <alignment horizontal="left" vertical="center"/>
      <protection locked="0"/>
    </xf>
    <xf numFmtId="0" fontId="2" fillId="0" borderId="0" xfId="0" applyFont="1" applyAlignment="1">
      <alignment horizontal="left" vertical="center" wrapText="1"/>
    </xf>
    <xf numFmtId="0" fontId="0" fillId="0" borderId="0" xfId="0" applyAlignment="1">
      <alignment horizontal="left" vertical="center" shrinkToFit="1"/>
    </xf>
    <xf numFmtId="0" fontId="40" fillId="0" borderId="0" xfId="0" applyFont="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top" wrapText="1"/>
    </xf>
    <xf numFmtId="0" fontId="4" fillId="0" borderId="0" xfId="0" applyFont="1" applyAlignment="1">
      <alignment horizontal="left" vertical="center"/>
    </xf>
    <xf numFmtId="0" fontId="20" fillId="0" borderId="0" xfId="0" applyFont="1" applyAlignment="1" applyProtection="1">
      <alignment horizontal="center" vertical="center"/>
      <protection locked="0"/>
    </xf>
    <xf numFmtId="0" fontId="20" fillId="0" borderId="0" xfId="0" applyFont="1" applyAlignment="1" applyProtection="1">
      <alignment horizontal="center"/>
      <protection locked="0"/>
    </xf>
    <xf numFmtId="0" fontId="2" fillId="0" borderId="8" xfId="0" applyFont="1" applyBorder="1" applyAlignment="1">
      <alignment horizontal="center" vertical="center" wrapText="1"/>
    </xf>
    <xf numFmtId="0" fontId="0" fillId="0" borderId="8" xfId="0" applyBorder="1" applyAlignment="1">
      <alignment horizontal="center" vertical="center" wrapText="1"/>
    </xf>
    <xf numFmtId="0" fontId="0" fillId="0" borderId="26" xfId="0" applyBorder="1" applyAlignment="1">
      <alignment horizontal="center" vertical="center" wrapText="1"/>
    </xf>
    <xf numFmtId="0" fontId="2" fillId="0" borderId="0" xfId="0" applyFont="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0" xfId="0" applyFont="1" applyBorder="1" applyAlignment="1">
      <alignment horizontal="center" vertical="center" wrapText="1"/>
    </xf>
    <xf numFmtId="0" fontId="0" fillId="0" borderId="27" xfId="0" applyBorder="1" applyAlignment="1">
      <alignment horizontal="center" vertical="center" wrapText="1"/>
    </xf>
    <xf numFmtId="0" fontId="43" fillId="0" borderId="24" xfId="0" applyFont="1" applyBorder="1" applyAlignment="1">
      <alignment horizontal="left" vertical="center" wrapText="1"/>
    </xf>
    <xf numFmtId="0" fontId="2" fillId="4" borderId="40" xfId="0" applyFont="1" applyFill="1" applyBorder="1" applyAlignment="1">
      <alignment horizontal="center" vertical="center"/>
    </xf>
    <xf numFmtId="0" fontId="2" fillId="4" borderId="42" xfId="0" applyFont="1" applyFill="1" applyBorder="1" applyAlignment="1">
      <alignment horizontal="center" vertical="center"/>
    </xf>
    <xf numFmtId="0" fontId="5"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2" fillId="0" borderId="8" xfId="0" applyFont="1" applyBorder="1" applyAlignment="1">
      <alignment horizontal="center" vertical="center"/>
    </xf>
    <xf numFmtId="0" fontId="8" fillId="0" borderId="0" xfId="0" applyFont="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20" xfId="0" applyFont="1" applyBorder="1" applyAlignment="1">
      <alignment horizontal="center" vertical="center" wrapText="1"/>
    </xf>
    <xf numFmtId="0" fontId="0" fillId="0" borderId="0" xfId="0" applyAlignment="1">
      <alignment vertical="center" wrapText="1"/>
    </xf>
    <xf numFmtId="0" fontId="0" fillId="0" borderId="9" xfId="0" applyBorder="1" applyAlignment="1">
      <alignment vertical="center" wrapText="1"/>
    </xf>
    <xf numFmtId="0" fontId="43" fillId="0" borderId="1" xfId="0" applyFont="1" applyBorder="1" applyAlignment="1">
      <alignment horizontal="left" vertical="center" wrapText="1"/>
    </xf>
    <xf numFmtId="0" fontId="20" fillId="0" borderId="1" xfId="0" applyFont="1" applyBorder="1" applyAlignment="1">
      <alignment horizontal="left" vertical="center" wrapText="1"/>
    </xf>
    <xf numFmtId="0" fontId="20" fillId="0" borderId="11" xfId="0" applyFont="1" applyBorder="1" applyAlignment="1">
      <alignment horizontal="left" vertical="center" wrapText="1"/>
    </xf>
    <xf numFmtId="0" fontId="2" fillId="4" borderId="46" xfId="0" applyFont="1" applyFill="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20" fillId="0" borderId="0" xfId="0" applyFont="1" applyAlignment="1" applyProtection="1">
      <alignment horizontal="left" vertical="center" wrapText="1"/>
      <protection locked="0"/>
    </xf>
    <xf numFmtId="0" fontId="68" fillId="0" borderId="1" xfId="0" applyFont="1" applyBorder="1" applyAlignment="1" applyProtection="1">
      <alignment horizontal="center" vertical="center" wrapText="1"/>
      <protection locked="0"/>
    </xf>
    <xf numFmtId="0" fontId="21" fillId="0" borderId="8" xfId="0" applyFont="1" applyBorder="1" applyAlignment="1">
      <alignment horizontal="left" vertical="center" wrapText="1"/>
    </xf>
    <xf numFmtId="0" fontId="21" fillId="0" borderId="0" xfId="0" applyFont="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 xfId="0" applyFont="1" applyBorder="1" applyAlignment="1">
      <alignment horizontal="left" vertical="center" wrapText="1"/>
    </xf>
    <xf numFmtId="0" fontId="21" fillId="0" borderId="11" xfId="0" applyFont="1" applyBorder="1" applyAlignment="1">
      <alignment horizontal="left" vertical="center" wrapText="1"/>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21" fillId="0" borderId="8" xfId="0" applyFont="1" applyBorder="1" applyAlignment="1">
      <alignment horizontal="left" vertical="top" wrapText="1"/>
    </xf>
    <xf numFmtId="0" fontId="21" fillId="0" borderId="0" xfId="0" applyFont="1" applyAlignment="1">
      <alignment horizontal="left" vertical="top" wrapText="1"/>
    </xf>
    <xf numFmtId="0" fontId="21" fillId="0" borderId="9" xfId="0" applyFont="1" applyBorder="1" applyAlignment="1">
      <alignment horizontal="left" vertical="top" wrapText="1"/>
    </xf>
    <xf numFmtId="0" fontId="21" fillId="0" borderId="10" xfId="0" applyFont="1" applyBorder="1" applyAlignment="1">
      <alignment horizontal="left" vertical="top" wrapText="1"/>
    </xf>
    <xf numFmtId="0" fontId="21" fillId="0" borderId="1" xfId="0" applyFont="1" applyBorder="1" applyAlignment="1">
      <alignment horizontal="left" vertical="top" wrapText="1"/>
    </xf>
    <xf numFmtId="0" fontId="21" fillId="0" borderId="11" xfId="0" applyFont="1" applyBorder="1" applyAlignment="1">
      <alignment horizontal="left" vertical="top" wrapText="1"/>
    </xf>
    <xf numFmtId="0" fontId="20" fillId="0" borderId="0" xfId="0" applyFont="1" applyAlignment="1">
      <alignment horizontal="left" vertical="top"/>
    </xf>
    <xf numFmtId="0" fontId="20" fillId="0" borderId="0" xfId="0" applyFont="1" applyAlignment="1">
      <alignment horizontal="left" vertical="top" wrapText="1"/>
    </xf>
    <xf numFmtId="0" fontId="20" fillId="4" borderId="39" xfId="0" applyFont="1" applyFill="1" applyBorder="1" applyAlignment="1">
      <alignment horizontal="center" vertical="center"/>
    </xf>
    <xf numFmtId="0" fontId="21" fillId="0" borderId="12" xfId="0" applyFont="1" applyBorder="1" applyAlignment="1">
      <alignment horizontal="left" vertical="center" wrapText="1"/>
    </xf>
    <xf numFmtId="0" fontId="20" fillId="0" borderId="8" xfId="0" applyFont="1" applyBorder="1" applyAlignment="1">
      <alignment horizontal="center" vertical="center" wrapText="1"/>
    </xf>
    <xf numFmtId="0" fontId="0" fillId="0" borderId="10" xfId="0" applyBorder="1" applyAlignment="1">
      <alignment horizontal="center" vertical="center" wrapText="1"/>
    </xf>
    <xf numFmtId="0" fontId="2" fillId="0" borderId="1" xfId="0" applyFont="1" applyBorder="1" applyAlignment="1" applyProtection="1">
      <alignment horizontal="left" vertical="top"/>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0" fillId="8" borderId="8" xfId="0" applyFont="1" applyFill="1" applyBorder="1" applyAlignment="1">
      <alignment horizontal="center" vertical="center" wrapText="1"/>
    </xf>
    <xf numFmtId="0" fontId="20" fillId="0" borderId="1" xfId="0" applyFont="1" applyBorder="1" applyAlignment="1" applyProtection="1">
      <alignment horizontal="left" vertical="center" wrapText="1"/>
      <protection locked="0"/>
    </xf>
    <xf numFmtId="0" fontId="5" fillId="4" borderId="40"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 fillId="0" borderId="9" xfId="0" applyFont="1" applyBorder="1" applyAlignment="1">
      <alignment horizontal="left" vertical="center"/>
    </xf>
    <xf numFmtId="0" fontId="20" fillId="8" borderId="9" xfId="0" applyFont="1" applyFill="1" applyBorder="1" applyAlignment="1">
      <alignment horizontal="center" vertical="center" wrapText="1"/>
    </xf>
    <xf numFmtId="0" fontId="0" fillId="0" borderId="11" xfId="0" applyBorder="1" applyAlignment="1">
      <alignment horizontal="center" vertical="center" wrapText="1"/>
    </xf>
    <xf numFmtId="0" fontId="44" fillId="0" borderId="0" xfId="0" applyFont="1" applyAlignment="1">
      <alignment horizontal="center" vertical="center" wrapText="1"/>
    </xf>
    <xf numFmtId="0" fontId="44" fillId="0" borderId="1" xfId="0" applyFont="1" applyBorder="1" applyAlignment="1">
      <alignment horizontal="center"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20" fillId="0" borderId="0" xfId="0" applyFont="1" applyAlignment="1" applyProtection="1">
      <alignment horizontal="left" vertical="top"/>
      <protection locked="0"/>
    </xf>
    <xf numFmtId="0" fontId="21" fillId="4" borderId="34"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8" xfId="0" applyFont="1" applyFill="1" applyBorder="1" applyAlignment="1">
      <alignment horizontal="left" vertical="center" wrapText="1"/>
    </xf>
    <xf numFmtId="0" fontId="44" fillId="5" borderId="5" xfId="0" applyFont="1" applyFill="1" applyBorder="1" applyAlignment="1">
      <alignment horizontal="left" vertical="center"/>
    </xf>
    <xf numFmtId="0" fontId="44" fillId="5" borderId="6" xfId="0" applyFont="1" applyFill="1" applyBorder="1" applyAlignment="1">
      <alignment horizontal="left" vertical="center"/>
    </xf>
    <xf numFmtId="0" fontId="44" fillId="0" borderId="6" xfId="0" applyFont="1" applyBorder="1" applyAlignment="1" applyProtection="1">
      <alignment horizontal="left" vertical="center" wrapText="1"/>
      <protection locked="0"/>
    </xf>
    <xf numFmtId="0" fontId="44" fillId="0" borderId="29" xfId="0" applyFont="1" applyBorder="1" applyAlignment="1" applyProtection="1">
      <alignment horizontal="left" vertical="center" wrapText="1"/>
      <protection locked="0"/>
    </xf>
    <xf numFmtId="0" fontId="40" fillId="0" borderId="5" xfId="0" applyFont="1" applyBorder="1" applyAlignment="1" applyProtection="1">
      <alignment horizontal="left" vertical="center" wrapText="1"/>
      <protection locked="0"/>
    </xf>
    <xf numFmtId="0" fontId="40" fillId="0" borderId="6" xfId="0" applyFont="1" applyBorder="1" applyAlignment="1" applyProtection="1">
      <alignment horizontal="left" vertical="center" wrapText="1"/>
      <protection locked="0"/>
    </xf>
    <xf numFmtId="0" fontId="40" fillId="0" borderId="29" xfId="0" applyFont="1" applyBorder="1" applyAlignment="1" applyProtection="1">
      <alignment horizontal="left" vertical="center" wrapText="1"/>
      <protection locked="0"/>
    </xf>
    <xf numFmtId="0" fontId="21" fillId="4" borderId="2" xfId="0" applyFont="1" applyFill="1" applyBorder="1" applyAlignment="1">
      <alignment horizontal="left" vertical="center" wrapText="1"/>
    </xf>
    <xf numFmtId="0" fontId="21" fillId="4" borderId="35"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44" fillId="5" borderId="5" xfId="0" applyFont="1" applyFill="1" applyBorder="1" applyAlignment="1">
      <alignment horizontal="center" vertical="center"/>
    </xf>
    <xf numFmtId="0" fontId="44" fillId="5" borderId="6" xfId="0" applyFont="1" applyFill="1" applyBorder="1" applyAlignment="1">
      <alignment horizontal="center" vertical="center"/>
    </xf>
    <xf numFmtId="177" fontId="40" fillId="0" borderId="3" xfId="0" applyNumberFormat="1" applyFont="1" applyBorder="1" applyAlignment="1" applyProtection="1">
      <alignment horizontal="left" vertical="center" wrapText="1"/>
      <protection locked="0"/>
    </xf>
    <xf numFmtId="0" fontId="40" fillId="0" borderId="11" xfId="0" applyFont="1" applyBorder="1" applyAlignment="1" applyProtection="1">
      <alignment horizontal="left" vertical="center"/>
      <protection locked="0"/>
    </xf>
    <xf numFmtId="0" fontId="21" fillId="4" borderId="5" xfId="0" applyFont="1" applyFill="1" applyBorder="1" applyAlignment="1">
      <alignment horizontal="left" vertical="center"/>
    </xf>
    <xf numFmtId="0" fontId="21" fillId="4" borderId="6" xfId="0" applyFont="1" applyFill="1" applyBorder="1" applyAlignment="1">
      <alignment horizontal="left" vertical="center"/>
    </xf>
    <xf numFmtId="0" fontId="21" fillId="4" borderId="7" xfId="0" applyFont="1" applyFill="1" applyBorder="1" applyAlignment="1">
      <alignment horizontal="left" vertical="center"/>
    </xf>
    <xf numFmtId="0" fontId="7" fillId="0" borderId="24" xfId="0" applyFont="1" applyBorder="1" applyAlignment="1">
      <alignment horizontal="left"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49" fontId="40" fillId="0" borderId="6" xfId="0" applyNumberFormat="1" applyFont="1" applyBorder="1" applyAlignment="1" applyProtection="1">
      <alignment horizontal="left" vertical="center"/>
      <protection locked="0"/>
    </xf>
    <xf numFmtId="0" fontId="40" fillId="0" borderId="6" xfId="0" applyFont="1" applyBorder="1" applyAlignment="1" applyProtection="1">
      <alignment horizontal="left" vertical="center"/>
      <protection locked="0"/>
    </xf>
    <xf numFmtId="0" fontId="40" fillId="0" borderId="29" xfId="0" applyFont="1" applyBorder="1" applyAlignment="1" applyProtection="1">
      <alignment horizontal="left" vertical="center"/>
      <protection locked="0"/>
    </xf>
    <xf numFmtId="0" fontId="7" fillId="0" borderId="17" xfId="0" applyFont="1" applyBorder="1" applyAlignment="1">
      <alignment horizontal="center" vertical="center"/>
    </xf>
    <xf numFmtId="0" fontId="7" fillId="0" borderId="17" xfId="0" applyFont="1" applyBorder="1" applyAlignment="1" applyProtection="1">
      <alignment horizontal="center" vertical="center"/>
      <protection locked="0"/>
    </xf>
    <xf numFmtId="0" fontId="21" fillId="4" borderId="13"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19" xfId="0" applyFont="1" applyFill="1" applyBorder="1" applyAlignment="1">
      <alignment horizontal="center" vertical="center"/>
    </xf>
    <xf numFmtId="0" fontId="21" fillId="4" borderId="0" xfId="0" applyFont="1" applyFill="1" applyAlignment="1">
      <alignment horizontal="center" vertical="center"/>
    </xf>
    <xf numFmtId="0" fontId="21" fillId="4" borderId="9" xfId="0" applyFont="1" applyFill="1" applyBorder="1" applyAlignment="1">
      <alignment horizontal="center" vertical="center"/>
    </xf>
    <xf numFmtId="0" fontId="21" fillId="4" borderId="23" xfId="0" applyFont="1" applyFill="1" applyBorder="1" applyAlignment="1">
      <alignment horizontal="center" vertical="center"/>
    </xf>
    <xf numFmtId="0" fontId="21" fillId="4" borderId="24" xfId="0" applyFont="1" applyFill="1" applyBorder="1" applyAlignment="1">
      <alignment horizontal="center" vertical="center"/>
    </xf>
    <xf numFmtId="0" fontId="21" fillId="4" borderId="25" xfId="0" applyFont="1" applyFill="1" applyBorder="1" applyAlignment="1">
      <alignment horizontal="center" vertical="center"/>
    </xf>
    <xf numFmtId="0" fontId="41" fillId="0" borderId="36" xfId="0" applyFont="1" applyBorder="1" applyAlignment="1" applyProtection="1">
      <alignment horizontal="left" vertical="center"/>
      <protection locked="0"/>
    </xf>
    <xf numFmtId="0" fontId="41" fillId="0" borderId="14" xfId="0" applyFont="1" applyBorder="1" applyAlignment="1" applyProtection="1">
      <alignment horizontal="left" vertical="center"/>
      <protection locked="0"/>
    </xf>
    <xf numFmtId="0" fontId="41" fillId="0" borderId="37" xfId="0" applyFont="1" applyBorder="1" applyAlignment="1" applyProtection="1">
      <alignment horizontal="left" vertical="center"/>
      <protection locked="0"/>
    </xf>
    <xf numFmtId="0" fontId="41" fillId="0" borderId="8"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1" fillId="0" borderId="20" xfId="0" applyFont="1" applyBorder="1" applyAlignment="1" applyProtection="1">
      <alignment horizontal="left" vertical="center"/>
      <protection locked="0"/>
    </xf>
    <xf numFmtId="0" fontId="41" fillId="0" borderId="26" xfId="0" applyFont="1" applyBorder="1" applyAlignment="1" applyProtection="1">
      <alignment horizontal="left" vertical="center"/>
      <protection locked="0"/>
    </xf>
    <xf numFmtId="0" fontId="41" fillId="0" borderId="24" xfId="0" applyFont="1" applyBorder="1" applyAlignment="1" applyProtection="1">
      <alignment horizontal="left" vertical="center"/>
      <protection locked="0"/>
    </xf>
    <xf numFmtId="0" fontId="41" fillId="0" borderId="27" xfId="0" applyFont="1" applyBorder="1" applyAlignment="1" applyProtection="1">
      <alignment horizontal="left" vertical="center"/>
      <protection locked="0"/>
    </xf>
    <xf numFmtId="0" fontId="21" fillId="4" borderId="67"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7" xfId="0" applyFont="1" applyFill="1" applyBorder="1" applyAlignment="1">
      <alignment horizontal="center" vertical="center"/>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20" fillId="0" borderId="72" xfId="0" applyFont="1" applyBorder="1" applyAlignment="1">
      <alignment horizontal="center" vertical="center"/>
    </xf>
    <xf numFmtId="0" fontId="20" fillId="0" borderId="74" xfId="0" applyFont="1" applyBorder="1" applyAlignment="1">
      <alignment horizontal="center" vertical="center"/>
    </xf>
    <xf numFmtId="178" fontId="20" fillId="0" borderId="74" xfId="0" applyNumberFormat="1" applyFont="1" applyBorder="1" applyAlignment="1">
      <alignment horizontal="center" vertical="center"/>
    </xf>
    <xf numFmtId="178" fontId="20" fillId="0" borderId="71" xfId="0" applyNumberFormat="1" applyFont="1" applyBorder="1" applyAlignment="1">
      <alignment horizontal="center" vertical="center"/>
    </xf>
    <xf numFmtId="0" fontId="20" fillId="0" borderId="36" xfId="0" applyFont="1" applyBorder="1" applyAlignment="1">
      <alignment vertical="center" wrapText="1"/>
    </xf>
    <xf numFmtId="0" fontId="20" fillId="0" borderId="14" xfId="0" applyFont="1" applyBorder="1" applyAlignment="1">
      <alignment vertical="center" wrapText="1"/>
    </xf>
    <xf numFmtId="0" fontId="20" fillId="0" borderId="15" xfId="0" applyFont="1" applyBorder="1" applyAlignment="1">
      <alignment vertical="center" wrapText="1"/>
    </xf>
    <xf numFmtId="0" fontId="20" fillId="0" borderId="8" xfId="0" applyFont="1" applyBorder="1" applyAlignment="1">
      <alignment vertical="center" wrapText="1"/>
    </xf>
    <xf numFmtId="0" fontId="20" fillId="0" borderId="0" xfId="0" applyFont="1" applyAlignment="1">
      <alignment vertical="center" wrapText="1"/>
    </xf>
    <xf numFmtId="0" fontId="20" fillId="0" borderId="9" xfId="0" applyFont="1" applyBorder="1" applyAlignment="1">
      <alignment vertical="center" wrapText="1"/>
    </xf>
    <xf numFmtId="0" fontId="20" fillId="0" borderId="26" xfId="0" applyFont="1" applyBorder="1" applyAlignment="1">
      <alignment vertical="center" wrapText="1"/>
    </xf>
    <xf numFmtId="0" fontId="20" fillId="0" borderId="24" xfId="0" applyFont="1" applyBorder="1" applyAlignment="1">
      <alignment vertical="center" wrapText="1"/>
    </xf>
    <xf numFmtId="0" fontId="20" fillId="0" borderId="25" xfId="0" applyFont="1" applyBorder="1" applyAlignment="1">
      <alignment vertical="center" wrapText="1"/>
    </xf>
    <xf numFmtId="0" fontId="26" fillId="0" borderId="0" xfId="0" applyFont="1" applyAlignment="1">
      <alignment horizontal="left" vertical="center" wrapText="1"/>
    </xf>
    <xf numFmtId="0" fontId="41" fillId="0" borderId="5" xfId="0" applyFont="1" applyBorder="1" applyAlignment="1" applyProtection="1">
      <alignment horizontal="left" vertical="center"/>
      <protection locked="0"/>
    </xf>
    <xf numFmtId="0" fontId="41" fillId="0" borderId="6" xfId="0" applyFont="1" applyBorder="1" applyAlignment="1" applyProtection="1">
      <alignment horizontal="left" vertical="center"/>
      <protection locked="0"/>
    </xf>
    <xf numFmtId="0" fontId="41" fillId="0" borderId="29" xfId="0" applyFont="1" applyBorder="1" applyAlignment="1" applyProtection="1">
      <alignment horizontal="left" vertical="center"/>
      <protection locked="0"/>
    </xf>
    <xf numFmtId="0" fontId="21" fillId="4" borderId="66" xfId="0" applyFont="1" applyFill="1" applyBorder="1" applyAlignment="1">
      <alignment horizontal="center" vertical="center"/>
    </xf>
    <xf numFmtId="0" fontId="21" fillId="4" borderId="31" xfId="0" applyFont="1" applyFill="1" applyBorder="1" applyAlignment="1">
      <alignment horizontal="center" vertical="center"/>
    </xf>
    <xf numFmtId="0" fontId="21" fillId="4" borderId="32" xfId="0" applyFont="1" applyFill="1" applyBorder="1" applyAlignment="1">
      <alignment horizontal="center" vertical="center"/>
    </xf>
    <xf numFmtId="0" fontId="41" fillId="0" borderId="30" xfId="0" applyFont="1" applyBorder="1" applyAlignment="1" applyProtection="1">
      <alignment horizontal="left" vertical="center"/>
      <protection locked="0"/>
    </xf>
    <xf numFmtId="0" fontId="41" fillId="0" borderId="31" xfId="0" applyFont="1" applyBorder="1" applyAlignment="1" applyProtection="1">
      <alignment horizontal="left" vertical="center"/>
      <protection locked="0"/>
    </xf>
    <xf numFmtId="0" fontId="41" fillId="0" borderId="33" xfId="0" applyFont="1" applyBorder="1" applyAlignment="1" applyProtection="1">
      <alignment horizontal="left" vertical="center"/>
      <protection locked="0"/>
    </xf>
    <xf numFmtId="0" fontId="22" fillId="11" borderId="0" xfId="0" applyFont="1" applyFill="1" applyAlignment="1">
      <alignment horizontal="center" vertical="center" wrapText="1"/>
    </xf>
    <xf numFmtId="0" fontId="80" fillId="0" borderId="14" xfId="0" applyFont="1" applyBorder="1" applyAlignment="1">
      <alignment horizontal="center" vertical="center"/>
    </xf>
    <xf numFmtId="0" fontId="80" fillId="0" borderId="0" xfId="0" applyFont="1" applyAlignment="1">
      <alignment horizontal="center" vertical="center"/>
    </xf>
    <xf numFmtId="0" fontId="80" fillId="0" borderId="24" xfId="0" applyFont="1" applyBorder="1" applyAlignment="1">
      <alignment horizontal="center" vertical="center"/>
    </xf>
    <xf numFmtId="0" fontId="41" fillId="0" borderId="14" xfId="0" applyFont="1" applyBorder="1" applyAlignment="1">
      <alignment horizontal="center" vertical="center"/>
    </xf>
    <xf numFmtId="0" fontId="41" fillId="0" borderId="0" xfId="0" applyFont="1" applyAlignment="1">
      <alignment horizontal="center" vertical="center"/>
    </xf>
    <xf numFmtId="0" fontId="41" fillId="0" borderId="24" xfId="0" applyFont="1" applyBorder="1" applyAlignment="1">
      <alignment horizontal="center" vertical="center"/>
    </xf>
    <xf numFmtId="0" fontId="40" fillId="0" borderId="1" xfId="0" applyFont="1" applyBorder="1" applyAlignment="1" applyProtection="1">
      <alignment horizontal="left" vertical="center" wrapText="1"/>
      <protection locked="0"/>
    </xf>
    <xf numFmtId="0" fontId="40" fillId="0" borderId="21" xfId="0" applyFont="1" applyBorder="1" applyAlignment="1" applyProtection="1">
      <alignment horizontal="left" vertical="center" wrapText="1"/>
      <protection locked="0"/>
    </xf>
    <xf numFmtId="0" fontId="40" fillId="0" borderId="5" xfId="0" applyFont="1" applyBorder="1" applyAlignment="1" applyProtection="1">
      <alignment horizontal="left" vertical="center"/>
      <protection locked="0"/>
    </xf>
    <xf numFmtId="0" fontId="40" fillId="0" borderId="14" xfId="0" applyFont="1" applyBorder="1" applyAlignment="1" applyProtection="1">
      <alignment horizontal="left" vertical="center"/>
      <protection locked="0"/>
    </xf>
    <xf numFmtId="0" fontId="40" fillId="0" borderId="5" xfId="1" applyFont="1" applyBorder="1" applyAlignment="1" applyProtection="1">
      <alignment horizontal="left" vertical="center"/>
      <protection locked="0"/>
    </xf>
    <xf numFmtId="0" fontId="40" fillId="0" borderId="6" xfId="1" applyFont="1" applyBorder="1" applyAlignment="1" applyProtection="1">
      <alignment horizontal="left" vertical="center"/>
      <protection locked="0"/>
    </xf>
    <xf numFmtId="0" fontId="40" fillId="0" borderId="29" xfId="1" applyFont="1" applyBorder="1" applyAlignment="1" applyProtection="1">
      <alignment horizontal="left" vertical="center"/>
      <protection locked="0"/>
    </xf>
    <xf numFmtId="0" fontId="43" fillId="0" borderId="6" xfId="0" applyFont="1" applyBorder="1" applyAlignment="1" applyProtection="1">
      <alignment horizontal="left" vertical="center"/>
      <protection locked="0"/>
    </xf>
    <xf numFmtId="0" fontId="43" fillId="0" borderId="29" xfId="0" applyFont="1" applyBorder="1" applyAlignment="1" applyProtection="1">
      <alignment horizontal="left" vertical="center"/>
      <protection locked="0"/>
    </xf>
    <xf numFmtId="0" fontId="44" fillId="0" borderId="6" xfId="0" applyFont="1" applyBorder="1" applyAlignment="1">
      <alignment horizontal="left" vertical="center" wrapText="1"/>
    </xf>
    <xf numFmtId="0" fontId="44" fillId="0" borderId="29" xfId="0" applyFont="1" applyBorder="1" applyAlignment="1">
      <alignment horizontal="left" vertical="center" wrapText="1"/>
    </xf>
    <xf numFmtId="0" fontId="44" fillId="0" borderId="16" xfId="0" applyFont="1" applyBorder="1" applyAlignment="1">
      <alignment horizontal="left" vertical="center"/>
    </xf>
    <xf numFmtId="0" fontId="44" fillId="0" borderId="17" xfId="0" applyFont="1" applyBorder="1" applyAlignment="1">
      <alignment horizontal="left" vertical="center"/>
    </xf>
    <xf numFmtId="0" fontId="44" fillId="0" borderId="17" xfId="0" applyFont="1" applyBorder="1" applyAlignment="1" applyProtection="1">
      <alignment horizontal="left" vertical="center" wrapText="1"/>
      <protection locked="0"/>
    </xf>
    <xf numFmtId="0" fontId="44" fillId="0" borderId="17" xfId="0" applyFont="1" applyBorder="1" applyAlignment="1" applyProtection="1">
      <alignment horizontal="left" vertical="center"/>
      <protection locked="0"/>
    </xf>
    <xf numFmtId="0" fontId="44" fillId="0" borderId="18" xfId="0" applyFont="1" applyBorder="1" applyAlignment="1" applyProtection="1">
      <alignment horizontal="left" vertical="center"/>
      <protection locked="0"/>
    </xf>
    <xf numFmtId="0" fontId="44" fillId="0" borderId="5" xfId="0" applyFont="1" applyBorder="1" applyAlignment="1">
      <alignment horizontal="left" vertical="center"/>
    </xf>
    <xf numFmtId="0" fontId="44" fillId="0" borderId="6" xfId="0" applyFont="1" applyBorder="1" applyAlignment="1">
      <alignment horizontal="left" vertical="center"/>
    </xf>
    <xf numFmtId="0" fontId="21" fillId="4" borderId="36" xfId="0" applyFont="1" applyFill="1" applyBorder="1" applyAlignment="1">
      <alignment horizontal="left" vertical="center" wrapText="1"/>
    </xf>
    <xf numFmtId="0" fontId="21" fillId="4" borderId="14" xfId="0" applyFont="1" applyFill="1" applyBorder="1" applyAlignment="1">
      <alignment horizontal="left" vertical="center"/>
    </xf>
    <xf numFmtId="0" fontId="21" fillId="4" borderId="15" xfId="0" applyFont="1" applyFill="1" applyBorder="1" applyAlignment="1">
      <alignment horizontal="left" vertical="center"/>
    </xf>
    <xf numFmtId="0" fontId="40" fillId="0" borderId="10" xfId="0" applyFont="1" applyBorder="1" applyAlignment="1">
      <alignment horizontal="left" vertical="center" wrapText="1"/>
    </xf>
    <xf numFmtId="0" fontId="40" fillId="0" borderId="1" xfId="0" applyFont="1" applyBorder="1" applyAlignment="1">
      <alignment horizontal="left" vertical="center"/>
    </xf>
    <xf numFmtId="0" fontId="40" fillId="0" borderId="21" xfId="0" applyFont="1" applyBorder="1" applyAlignment="1">
      <alignment horizontal="left" vertical="center"/>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44" fillId="0" borderId="17" xfId="0" applyFont="1" applyBorder="1" applyAlignment="1">
      <alignment horizontal="left" vertical="center" wrapText="1"/>
    </xf>
    <xf numFmtId="0" fontId="44" fillId="0" borderId="18" xfId="0" applyFont="1" applyBorder="1" applyAlignment="1">
      <alignment horizontal="left" vertical="center"/>
    </xf>
    <xf numFmtId="0" fontId="43" fillId="0" borderId="6" xfId="0" applyFont="1" applyBorder="1" applyAlignment="1">
      <alignment horizontal="left" vertical="center"/>
    </xf>
    <xf numFmtId="0" fontId="43" fillId="0" borderId="29" xfId="0" applyFont="1" applyBorder="1" applyAlignment="1">
      <alignment horizontal="left" vertical="center"/>
    </xf>
    <xf numFmtId="177" fontId="40" fillId="0" borderId="3" xfId="0" applyNumberFormat="1" applyFont="1" applyBorder="1" applyAlignment="1">
      <alignment horizontal="left" vertical="center" wrapText="1"/>
    </xf>
    <xf numFmtId="0" fontId="81" fillId="0" borderId="5" xfId="1" applyFont="1" applyBorder="1" applyAlignment="1" applyProtection="1">
      <alignment horizontal="left" vertical="center"/>
    </xf>
    <xf numFmtId="0" fontId="40" fillId="0" borderId="6" xfId="0" applyFont="1" applyBorder="1" applyAlignment="1">
      <alignment horizontal="left" vertical="center"/>
    </xf>
    <xf numFmtId="0" fontId="40" fillId="0" borderId="29" xfId="0" applyFont="1" applyBorder="1" applyAlignment="1">
      <alignment horizontal="left" vertical="center"/>
    </xf>
    <xf numFmtId="0" fontId="40" fillId="0" borderId="5" xfId="0" applyFont="1" applyBorder="1" applyAlignment="1">
      <alignment horizontal="left" vertical="center" wrapText="1"/>
    </xf>
    <xf numFmtId="0" fontId="40" fillId="0" borderId="6" xfId="0" applyFont="1" applyBorder="1" applyAlignment="1">
      <alignment horizontal="left" vertical="center" wrapText="1"/>
    </xf>
    <xf numFmtId="0" fontId="40" fillId="0" borderId="29" xfId="0" applyFont="1" applyBorder="1" applyAlignment="1">
      <alignment horizontal="left" vertical="center" wrapText="1"/>
    </xf>
    <xf numFmtId="0" fontId="81" fillId="0" borderId="6" xfId="1" applyFont="1" applyBorder="1" applyAlignment="1" applyProtection="1">
      <alignment horizontal="left" vertical="center"/>
    </xf>
    <xf numFmtId="0" fontId="40" fillId="0" borderId="5" xfId="1" applyFont="1" applyBorder="1" applyAlignment="1" applyProtection="1">
      <alignment horizontal="left" vertical="center"/>
    </xf>
    <xf numFmtId="0" fontId="40" fillId="0" borderId="6" xfId="1" applyFont="1" applyBorder="1" applyAlignment="1" applyProtection="1">
      <alignment horizontal="left" vertical="center"/>
    </xf>
    <xf numFmtId="0" fontId="40" fillId="0" borderId="29" xfId="1" applyFont="1" applyBorder="1" applyAlignment="1" applyProtection="1">
      <alignment horizontal="left" vertical="center"/>
    </xf>
    <xf numFmtId="0" fontId="20" fillId="0" borderId="51" xfId="0" applyFont="1" applyBorder="1" applyAlignment="1">
      <alignment horizontal="center" vertical="center" textRotation="255"/>
    </xf>
    <xf numFmtId="0" fontId="20" fillId="0" borderId="52" xfId="0" applyFont="1" applyBorder="1" applyAlignment="1">
      <alignment horizontal="center" vertical="center" textRotation="255"/>
    </xf>
    <xf numFmtId="0" fontId="20" fillId="0" borderId="53" xfId="0" applyFont="1" applyBorder="1" applyAlignment="1">
      <alignment horizontal="center" vertical="center" textRotation="255"/>
    </xf>
    <xf numFmtId="0" fontId="40" fillId="0" borderId="11" xfId="0" applyFont="1" applyBorder="1" applyAlignment="1">
      <alignment horizontal="left" vertical="center"/>
    </xf>
    <xf numFmtId="49" fontId="40" fillId="0" borderId="6" xfId="0" applyNumberFormat="1" applyFont="1" applyBorder="1" applyAlignment="1">
      <alignment horizontal="left" vertical="center"/>
    </xf>
    <xf numFmtId="49" fontId="40" fillId="0" borderId="31" xfId="0" applyNumberFormat="1" applyFont="1" applyBorder="1" applyAlignment="1">
      <alignment horizontal="left" vertical="center"/>
    </xf>
    <xf numFmtId="0" fontId="40" fillId="0" borderId="31" xfId="0" applyFont="1" applyBorder="1" applyAlignment="1">
      <alignment horizontal="left" vertical="center"/>
    </xf>
    <xf numFmtId="0" fontId="40" fillId="0" borderId="33" xfId="0" applyFont="1" applyBorder="1" applyAlignment="1">
      <alignment horizontal="left" vertical="center"/>
    </xf>
    <xf numFmtId="49" fontId="4" fillId="0" borderId="31" xfId="0" applyNumberFormat="1" applyFont="1" applyBorder="1" applyAlignment="1" applyProtection="1">
      <alignment horizontal="left" vertical="center"/>
      <protection locked="0"/>
    </xf>
    <xf numFmtId="0" fontId="2" fillId="0" borderId="31" xfId="0" applyFont="1" applyBorder="1" applyAlignment="1">
      <alignment horizontal="center" vertical="center"/>
    </xf>
    <xf numFmtId="0" fontId="4" fillId="0" borderId="31"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66" fillId="0" borderId="51" xfId="0" applyFont="1" applyBorder="1" applyAlignment="1">
      <alignment horizontal="center" vertical="center" textRotation="255"/>
    </xf>
    <xf numFmtId="0" fontId="66" fillId="0" borderId="52" xfId="0" applyFont="1" applyBorder="1" applyAlignment="1">
      <alignment horizontal="center" vertical="center" textRotation="255"/>
    </xf>
    <xf numFmtId="0" fontId="66" fillId="0" borderId="53" xfId="0" applyFont="1" applyBorder="1" applyAlignment="1">
      <alignment horizontal="center" vertical="center" textRotation="255"/>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9"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36" xfId="0" applyFont="1" applyFill="1" applyBorder="1" applyAlignment="1">
      <alignment horizontal="left" vertical="center" wrapText="1"/>
    </xf>
    <xf numFmtId="0" fontId="5" fillId="4" borderId="14" xfId="0" applyFont="1" applyFill="1" applyBorder="1" applyAlignment="1">
      <alignment horizontal="left" vertical="center"/>
    </xf>
    <xf numFmtId="0" fontId="5" fillId="4" borderId="15" xfId="0" applyFont="1" applyFill="1" applyBorder="1" applyAlignment="1">
      <alignment horizontal="left" vertical="center"/>
    </xf>
    <xf numFmtId="0" fontId="5" fillId="4" borderId="10" xfId="0" applyFont="1" applyFill="1" applyBorder="1" applyAlignment="1">
      <alignment horizontal="left" vertical="center"/>
    </xf>
    <xf numFmtId="0" fontId="5" fillId="4" borderId="1" xfId="0" applyFont="1" applyFill="1" applyBorder="1" applyAlignment="1">
      <alignment horizontal="left" vertical="center"/>
    </xf>
    <xf numFmtId="0" fontId="5" fillId="4" borderId="11" xfId="0" applyFont="1" applyFill="1" applyBorder="1" applyAlignment="1">
      <alignment horizontal="lef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 fillId="0" borderId="17"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2" fillId="0" borderId="6"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177" fontId="4" fillId="0" borderId="3" xfId="0" applyNumberFormat="1"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5" fillId="4" borderId="12" xfId="0" applyFont="1" applyFill="1" applyBorder="1" applyAlignment="1">
      <alignment horizontal="left" vertical="center"/>
    </xf>
    <xf numFmtId="0" fontId="4" fillId="0" borderId="7" xfId="0" applyFont="1" applyBorder="1" applyAlignment="1" applyProtection="1">
      <alignment horizontal="left" vertical="center"/>
      <protection locked="0"/>
    </xf>
    <xf numFmtId="0" fontId="5" fillId="4" borderId="30" xfId="0" applyFont="1" applyFill="1" applyBorder="1" applyAlignment="1">
      <alignment horizontal="left" vertical="center"/>
    </xf>
    <xf numFmtId="0" fontId="5" fillId="4" borderId="31" xfId="0" applyFont="1" applyFill="1" applyBorder="1" applyAlignment="1">
      <alignment horizontal="left" vertical="center"/>
    </xf>
    <xf numFmtId="0" fontId="5" fillId="4" borderId="32" xfId="0" applyFont="1" applyFill="1" applyBorder="1" applyAlignment="1">
      <alignment horizontal="left" vertical="center"/>
    </xf>
    <xf numFmtId="0" fontId="2" fillId="0" borderId="30"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4" fillId="0" borderId="29" xfId="0" applyFont="1" applyBorder="1" applyAlignment="1">
      <alignment horizontal="left" vertical="center"/>
    </xf>
    <xf numFmtId="177" fontId="4" fillId="0" borderId="3" xfId="0" applyNumberFormat="1" applyFont="1" applyBorder="1" applyAlignment="1">
      <alignment horizontal="left" vertical="center"/>
    </xf>
    <xf numFmtId="0" fontId="4" fillId="0" borderId="10" xfId="0" applyFont="1" applyBorder="1" applyAlignment="1">
      <alignment horizontal="left" vertical="center"/>
    </xf>
    <xf numFmtId="0" fontId="4" fillId="0" borderId="1" xfId="0" applyFont="1" applyBorder="1" applyAlignment="1">
      <alignment horizontal="left" vertical="center"/>
    </xf>
    <xf numFmtId="0" fontId="4" fillId="0" borderId="21" xfId="0" applyFont="1" applyBorder="1" applyAlignment="1">
      <alignment horizontal="left" vertical="center"/>
    </xf>
    <xf numFmtId="49" fontId="4" fillId="0" borderId="31" xfId="0" applyNumberFormat="1" applyFont="1" applyBorder="1" applyAlignment="1">
      <alignment horizontal="left" vertical="center"/>
    </xf>
    <xf numFmtId="0" fontId="4" fillId="0" borderId="31" xfId="0" applyFont="1" applyBorder="1" applyAlignment="1">
      <alignment horizontal="left" vertical="center"/>
    </xf>
    <xf numFmtId="0" fontId="4" fillId="0" borderId="33" xfId="0" applyFont="1" applyBorder="1" applyAlignment="1">
      <alignment horizontal="left" vertical="center"/>
    </xf>
    <xf numFmtId="0" fontId="2" fillId="0" borderId="6" xfId="0" applyFont="1" applyBorder="1" applyAlignment="1">
      <alignment horizontal="left" vertical="center"/>
    </xf>
    <xf numFmtId="0" fontId="2" fillId="0" borderId="29" xfId="0" applyFont="1" applyBorder="1" applyAlignment="1">
      <alignment horizontal="left" vertical="center"/>
    </xf>
    <xf numFmtId="0" fontId="40" fillId="0" borderId="0" xfId="0" applyFont="1" applyAlignment="1">
      <alignment horizontal="left" vertical="center" wrapText="1"/>
    </xf>
    <xf numFmtId="0" fontId="40" fillId="0" borderId="12" xfId="0" applyFont="1" applyBorder="1" applyAlignment="1" applyProtection="1">
      <alignment horizontal="center" vertical="center"/>
      <protection locked="0"/>
    </xf>
    <xf numFmtId="0" fontId="20" fillId="0" borderId="7" xfId="0" applyFont="1" applyBorder="1" applyAlignment="1">
      <alignment horizontal="center" vertical="center"/>
    </xf>
    <xf numFmtId="0" fontId="20" fillId="0" borderId="52" xfId="0" applyFont="1" applyBorder="1" applyAlignment="1" applyProtection="1">
      <alignment horizontal="left" vertical="center" wrapText="1"/>
      <protection locked="0"/>
    </xf>
    <xf numFmtId="0" fontId="20" fillId="0" borderId="53" xfId="0" applyFont="1" applyBorder="1" applyAlignment="1" applyProtection="1">
      <alignment horizontal="left" vertical="center" wrapText="1"/>
      <protection locked="0"/>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44" fillId="0" borderId="16" xfId="0" applyFont="1" applyBorder="1" applyAlignment="1">
      <alignment horizontal="center" vertical="center"/>
    </xf>
    <xf numFmtId="0" fontId="44" fillId="0" borderId="17" xfId="0" applyFont="1" applyBorder="1" applyAlignment="1">
      <alignment horizontal="center" vertical="center"/>
    </xf>
    <xf numFmtId="0" fontId="43" fillId="0" borderId="17" xfId="0" applyFont="1" applyBorder="1" applyAlignment="1">
      <alignment horizontal="left" vertical="center"/>
    </xf>
    <xf numFmtId="0" fontId="43" fillId="0" borderId="18" xfId="0" applyFont="1" applyBorder="1" applyAlignment="1">
      <alignment horizontal="left" vertical="center"/>
    </xf>
    <xf numFmtId="177" fontId="40" fillId="0" borderId="3" xfId="0" applyNumberFormat="1" applyFont="1" applyBorder="1" applyAlignment="1">
      <alignment horizontal="left" vertical="center"/>
    </xf>
    <xf numFmtId="0" fontId="40" fillId="0" borderId="10" xfId="0" applyFont="1" applyBorder="1" applyAlignment="1">
      <alignment horizontal="left" vertical="center"/>
    </xf>
    <xf numFmtId="0" fontId="5" fillId="4" borderId="36" xfId="0" applyFont="1" applyFill="1" applyBorder="1" applyAlignment="1">
      <alignment horizontal="left" vertical="center"/>
    </xf>
    <xf numFmtId="0" fontId="43" fillId="0" borderId="17" xfId="0" applyFont="1" applyBorder="1" applyAlignment="1" applyProtection="1">
      <alignment horizontal="left" vertical="center"/>
      <protection locked="0"/>
    </xf>
    <xf numFmtId="0" fontId="43" fillId="0" borderId="18" xfId="0" applyFont="1" applyBorder="1" applyAlignment="1" applyProtection="1">
      <alignment horizontal="left" vertical="center"/>
      <protection locked="0"/>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0" fillId="0" borderId="72" xfId="0" applyFont="1" applyBorder="1" applyAlignment="1">
      <alignment horizontal="right" vertical="center"/>
    </xf>
    <xf numFmtId="0" fontId="20" fillId="0" borderId="74" xfId="0" applyFont="1" applyBorder="1" applyAlignment="1">
      <alignment horizontal="right" vertical="center"/>
    </xf>
    <xf numFmtId="178" fontId="20" fillId="0" borderId="74" xfId="0" applyNumberFormat="1" applyFont="1" applyBorder="1" applyAlignment="1">
      <alignment horizontal="right" vertical="center"/>
    </xf>
    <xf numFmtId="178" fontId="20" fillId="0" borderId="71" xfId="0" applyNumberFormat="1" applyFont="1" applyBorder="1" applyAlignment="1">
      <alignment horizontal="right" vertical="center"/>
    </xf>
    <xf numFmtId="0" fontId="81" fillId="0" borderId="1" xfId="0" applyFont="1" applyBorder="1" applyAlignment="1" applyProtection="1">
      <alignment horizontal="left" vertical="center" wrapText="1"/>
      <protection locked="0"/>
    </xf>
    <xf numFmtId="0" fontId="81" fillId="0" borderId="21" xfId="0" applyFont="1" applyBorder="1" applyAlignment="1" applyProtection="1">
      <alignment horizontal="left" vertical="center" wrapText="1"/>
      <protection locked="0"/>
    </xf>
    <xf numFmtId="0" fontId="40" fillId="0" borderId="2" xfId="0" applyFont="1" applyBorder="1" applyAlignment="1" applyProtection="1">
      <alignment horizontal="left" vertical="center" wrapText="1"/>
      <protection locked="0"/>
    </xf>
    <xf numFmtId="0" fontId="81" fillId="0" borderId="3" xfId="0" applyFont="1" applyBorder="1" applyAlignment="1" applyProtection="1">
      <alignment horizontal="left" vertical="center" wrapText="1"/>
      <protection locked="0"/>
    </xf>
    <xf numFmtId="0" fontId="81" fillId="0" borderId="22" xfId="0" applyFont="1" applyBorder="1" applyAlignment="1" applyProtection="1">
      <alignment horizontal="left" vertical="center" wrapText="1"/>
      <protection locked="0"/>
    </xf>
    <xf numFmtId="0" fontId="81" fillId="0" borderId="6" xfId="0" applyFont="1" applyBorder="1" applyAlignment="1" applyProtection="1">
      <alignment horizontal="left" vertical="center" wrapText="1"/>
      <protection locked="0"/>
    </xf>
    <xf numFmtId="0" fontId="81" fillId="0" borderId="29" xfId="0" applyFont="1" applyBorder="1" applyAlignment="1" applyProtection="1">
      <alignment horizontal="left" vertical="center" wrapText="1"/>
      <protection locked="0"/>
    </xf>
    <xf numFmtId="0" fontId="40" fillId="0" borderId="16" xfId="0" applyFont="1" applyBorder="1" applyAlignment="1" applyProtection="1">
      <alignment horizontal="left" vertical="center" wrapText="1"/>
      <protection locked="0"/>
    </xf>
    <xf numFmtId="0" fontId="81" fillId="0" borderId="17" xfId="0" applyFont="1" applyBorder="1" applyAlignment="1" applyProtection="1">
      <alignment horizontal="left" vertical="center" wrapText="1"/>
      <protection locked="0"/>
    </xf>
    <xf numFmtId="0" fontId="81" fillId="0" borderId="18" xfId="0" applyFont="1" applyBorder="1" applyAlignment="1" applyProtection="1">
      <alignment horizontal="left" vertical="center" wrapText="1"/>
      <protection locked="0"/>
    </xf>
    <xf numFmtId="0" fontId="71" fillId="4" borderId="13" xfId="0" applyFont="1" applyFill="1" applyBorder="1" applyAlignment="1" applyProtection="1">
      <alignment horizontal="center" vertical="center" wrapText="1"/>
      <protection locked="0"/>
    </xf>
    <xf numFmtId="0" fontId="71" fillId="4" borderId="14" xfId="0" applyFont="1" applyFill="1" applyBorder="1" applyAlignment="1" applyProtection="1">
      <alignment horizontal="center" vertical="center" wrapText="1"/>
      <protection locked="0"/>
    </xf>
    <xf numFmtId="0" fontId="71" fillId="4" borderId="15" xfId="0" applyFont="1" applyFill="1" applyBorder="1" applyAlignment="1" applyProtection="1">
      <alignment horizontal="center" vertical="center" wrapText="1"/>
      <protection locked="0"/>
    </xf>
    <xf numFmtId="0" fontId="71" fillId="4" borderId="19" xfId="0" applyFont="1" applyFill="1" applyBorder="1" applyAlignment="1" applyProtection="1">
      <alignment horizontal="center" vertical="center" wrapText="1"/>
      <protection locked="0"/>
    </xf>
    <xf numFmtId="0" fontId="71" fillId="4" borderId="0" xfId="0" applyFont="1" applyFill="1" applyAlignment="1" applyProtection="1">
      <alignment horizontal="center" vertical="center" wrapText="1"/>
      <protection locked="0"/>
    </xf>
    <xf numFmtId="0" fontId="71" fillId="4" borderId="9" xfId="0" applyFont="1" applyFill="1" applyBorder="1" applyAlignment="1" applyProtection="1">
      <alignment horizontal="center" vertical="center" wrapText="1"/>
      <protection locked="0"/>
    </xf>
    <xf numFmtId="0" fontId="71" fillId="4" borderId="23" xfId="0" applyFont="1" applyFill="1" applyBorder="1" applyAlignment="1" applyProtection="1">
      <alignment horizontal="center" vertical="center" wrapText="1"/>
      <protection locked="0"/>
    </xf>
    <xf numFmtId="0" fontId="71" fillId="4" borderId="24" xfId="0" applyFont="1" applyFill="1" applyBorder="1" applyAlignment="1" applyProtection="1">
      <alignment horizontal="center" vertical="center" wrapText="1"/>
      <protection locked="0"/>
    </xf>
    <xf numFmtId="0" fontId="71" fillId="4" borderId="25" xfId="0" applyFont="1" applyFill="1" applyBorder="1" applyAlignment="1" applyProtection="1">
      <alignment horizontal="center" vertical="center" wrapText="1"/>
      <protection locked="0"/>
    </xf>
    <xf numFmtId="0" fontId="5" fillId="4" borderId="14"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5" xfId="0" applyFont="1" applyFill="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69" fillId="0" borderId="0" xfId="0" applyFont="1" applyAlignment="1">
      <alignment horizontal="left" vertical="center" wrapText="1"/>
    </xf>
    <xf numFmtId="0" fontId="48" fillId="4" borderId="8" xfId="0" applyFont="1" applyFill="1" applyBorder="1" applyAlignment="1">
      <alignment horizontal="left" vertical="center"/>
    </xf>
    <xf numFmtId="0" fontId="48" fillId="4" borderId="0" xfId="0" applyFont="1" applyFill="1" applyAlignment="1">
      <alignment horizontal="left" vertical="center"/>
    </xf>
    <xf numFmtId="0" fontId="48" fillId="0" borderId="8" xfId="0" applyFont="1" applyBorder="1" applyAlignment="1" applyProtection="1">
      <alignment horizontal="left" vertical="center" wrapText="1"/>
      <protection locked="0"/>
    </xf>
    <xf numFmtId="0" fontId="48" fillId="0" borderId="0" xfId="0" applyFont="1" applyAlignment="1" applyProtection="1">
      <alignment horizontal="left" vertical="center" wrapText="1"/>
      <protection locked="0"/>
    </xf>
    <xf numFmtId="0" fontId="48" fillId="0" borderId="20" xfId="0" applyFont="1" applyBorder="1" applyAlignment="1" applyProtection="1">
      <alignment horizontal="left" vertical="center" wrapText="1"/>
      <protection locked="0"/>
    </xf>
    <xf numFmtId="0" fontId="51" fillId="0" borderId="0" xfId="0" applyFont="1" applyAlignment="1" applyProtection="1">
      <alignment horizontal="center" vertical="center" wrapText="1"/>
      <protection locked="0"/>
    </xf>
    <xf numFmtId="0" fontId="84" fillId="0" borderId="0" xfId="0" applyFont="1" applyAlignment="1">
      <alignment horizontal="left" vertical="center" wrapText="1"/>
    </xf>
    <xf numFmtId="0" fontId="28" fillId="0" borderId="0" xfId="0" applyFont="1" applyAlignment="1">
      <alignment horizontal="right" vertical="center"/>
    </xf>
    <xf numFmtId="0" fontId="29" fillId="0" borderId="0" xfId="0" applyFont="1" applyAlignment="1">
      <alignment horizontal="right" vertical="center"/>
    </xf>
    <xf numFmtId="0" fontId="27" fillId="4" borderId="38" xfId="0" applyFont="1" applyFill="1" applyBorder="1" applyAlignment="1">
      <alignment horizontal="left" vertical="center" wrapText="1"/>
    </xf>
    <xf numFmtId="0" fontId="27" fillId="4" borderId="54"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44" xfId="0" applyFont="1" applyFill="1" applyBorder="1" applyAlignment="1">
      <alignment horizontal="left" vertical="center" wrapText="1"/>
    </xf>
    <xf numFmtId="0" fontId="48" fillId="8" borderId="16" xfId="0" applyFont="1" applyFill="1" applyBorder="1" applyAlignment="1">
      <alignment horizontal="left" vertical="center"/>
    </xf>
    <xf numFmtId="0" fontId="48" fillId="8" borderId="17" xfId="0" applyFont="1" applyFill="1" applyBorder="1" applyAlignment="1">
      <alignment horizontal="left" vertical="center"/>
    </xf>
    <xf numFmtId="0" fontId="48" fillId="8" borderId="18" xfId="0" applyFont="1" applyFill="1" applyBorder="1" applyAlignment="1">
      <alignment horizontal="left" vertical="center"/>
    </xf>
    <xf numFmtId="0" fontId="48" fillId="0" borderId="30" xfId="0" applyFont="1" applyBorder="1" applyAlignment="1" applyProtection="1">
      <alignment horizontal="left" vertical="center"/>
      <protection locked="0"/>
    </xf>
    <xf numFmtId="0" fontId="48" fillId="0" borderId="31" xfId="0" applyFont="1" applyBorder="1" applyAlignment="1" applyProtection="1">
      <alignment horizontal="left" vertical="center"/>
      <protection locked="0"/>
    </xf>
    <xf numFmtId="0" fontId="48" fillId="0" borderId="33" xfId="0" applyFont="1" applyBorder="1" applyAlignment="1" applyProtection="1">
      <alignment horizontal="left" vertical="center"/>
      <protection locked="0"/>
    </xf>
    <xf numFmtId="0" fontId="48" fillId="0" borderId="0" xfId="0" applyFont="1" applyAlignment="1" applyProtection="1">
      <alignment horizontal="right" vertical="center"/>
      <protection locked="0"/>
    </xf>
    <xf numFmtId="0" fontId="48" fillId="4" borderId="31" xfId="0" applyFont="1" applyFill="1" applyBorder="1" applyAlignment="1">
      <alignment horizontal="left" vertical="center"/>
    </xf>
    <xf numFmtId="0" fontId="27" fillId="4" borderId="46" xfId="0" applyFont="1" applyFill="1" applyBorder="1" applyAlignment="1">
      <alignment vertical="center" wrapText="1"/>
    </xf>
    <xf numFmtId="0" fontId="27" fillId="4" borderId="57" xfId="0" applyFont="1" applyFill="1" applyBorder="1" applyAlignment="1">
      <alignment vertical="center" wrapText="1"/>
    </xf>
    <xf numFmtId="0" fontId="51" fillId="0" borderId="59" xfId="0" applyFont="1" applyBorder="1" applyAlignment="1">
      <alignment horizontal="left" vertical="center"/>
    </xf>
    <xf numFmtId="0" fontId="51" fillId="0" borderId="60" xfId="0" applyFont="1" applyBorder="1" applyAlignment="1">
      <alignment horizontal="left" vertical="center"/>
    </xf>
    <xf numFmtId="0" fontId="27" fillId="4" borderId="58" xfId="0" applyFont="1" applyFill="1" applyBorder="1" applyAlignment="1">
      <alignment vertical="center" wrapText="1"/>
    </xf>
    <xf numFmtId="0" fontId="27" fillId="4" borderId="59" xfId="0" applyFont="1" applyFill="1" applyBorder="1" applyAlignment="1">
      <alignment vertical="center" wrapText="1"/>
    </xf>
    <xf numFmtId="0" fontId="51" fillId="0" borderId="59" xfId="0" applyFont="1" applyBorder="1" applyAlignment="1" applyProtection="1">
      <alignment horizontal="left" vertical="center"/>
      <protection locked="0"/>
    </xf>
    <xf numFmtId="0" fontId="51" fillId="0" borderId="60" xfId="0" applyFont="1" applyBorder="1" applyAlignment="1" applyProtection="1">
      <alignment horizontal="left" vertical="center"/>
      <protection locked="0"/>
    </xf>
    <xf numFmtId="0" fontId="27" fillId="4" borderId="45" xfId="0" applyFont="1" applyFill="1" applyBorder="1" applyAlignment="1">
      <alignment horizontal="left" vertical="center" wrapText="1"/>
    </xf>
    <xf numFmtId="0" fontId="27" fillId="4" borderId="55" xfId="0" applyFont="1" applyFill="1" applyBorder="1" applyAlignment="1">
      <alignment horizontal="left" vertical="center" wrapText="1"/>
    </xf>
    <xf numFmtId="0" fontId="48" fillId="0" borderId="55" xfId="0" applyFont="1" applyBorder="1" applyAlignment="1">
      <alignment horizontal="left" vertical="center"/>
    </xf>
    <xf numFmtId="0" fontId="48" fillId="0" borderId="56" xfId="0" applyFont="1" applyBorder="1" applyAlignment="1">
      <alignment horizontal="left" vertical="center"/>
    </xf>
    <xf numFmtId="0" fontId="27" fillId="4" borderId="13" xfId="0" applyFont="1" applyFill="1" applyBorder="1" applyAlignment="1">
      <alignment horizontal="left" vertical="center" wrapText="1"/>
    </xf>
    <xf numFmtId="0" fontId="27" fillId="4" borderId="14" xfId="0" applyFont="1" applyFill="1" applyBorder="1" applyAlignment="1">
      <alignment horizontal="left" vertical="center" wrapText="1"/>
    </xf>
    <xf numFmtId="0" fontId="27" fillId="4" borderId="19" xfId="0" applyFont="1" applyFill="1" applyBorder="1" applyAlignment="1">
      <alignment horizontal="left" vertical="center" wrapText="1"/>
    </xf>
    <xf numFmtId="0" fontId="27" fillId="4" borderId="0" xfId="0" applyFont="1" applyFill="1" applyAlignment="1">
      <alignment horizontal="left" vertical="center" wrapText="1"/>
    </xf>
    <xf numFmtId="0" fontId="27" fillId="4" borderId="23" xfId="0" applyFont="1" applyFill="1" applyBorder="1" applyAlignment="1">
      <alignment horizontal="left" vertical="center" wrapText="1"/>
    </xf>
    <xf numFmtId="0" fontId="27" fillId="4" borderId="25" xfId="0" applyFont="1" applyFill="1" applyBorder="1" applyAlignment="1">
      <alignment horizontal="left" vertical="center" wrapText="1"/>
    </xf>
    <xf numFmtId="0" fontId="75" fillId="0" borderId="36" xfId="0" applyFont="1" applyBorder="1" applyAlignment="1">
      <alignment horizontal="right" vertical="center"/>
    </xf>
    <xf numFmtId="0" fontId="75" fillId="0" borderId="14" xfId="0" applyFont="1" applyBorder="1" applyAlignment="1">
      <alignment horizontal="right" vertical="center"/>
    </xf>
    <xf numFmtId="0" fontId="75" fillId="0" borderId="10" xfId="0" applyFont="1" applyBorder="1" applyAlignment="1">
      <alignment horizontal="right" vertical="center"/>
    </xf>
    <xf numFmtId="0" fontId="75" fillId="0" borderId="1" xfId="0" applyFont="1" applyBorder="1" applyAlignment="1">
      <alignment horizontal="right" vertical="center"/>
    </xf>
    <xf numFmtId="0" fontId="42" fillId="4" borderId="14" xfId="0" applyFont="1" applyFill="1" applyBorder="1" applyAlignment="1">
      <alignment horizontal="center" vertical="center"/>
    </xf>
    <xf numFmtId="0" fontId="48" fillId="4" borderId="1" xfId="0" applyFont="1" applyFill="1" applyBorder="1" applyAlignment="1">
      <alignment horizontal="center" vertical="center"/>
    </xf>
    <xf numFmtId="0" fontId="48" fillId="4" borderId="14" xfId="0" applyFont="1" applyFill="1" applyBorder="1" applyAlignment="1">
      <alignment horizontal="left" vertical="center"/>
    </xf>
    <xf numFmtId="0" fontId="48" fillId="4" borderId="15" xfId="0" applyFont="1" applyFill="1" applyBorder="1" applyAlignment="1">
      <alignment horizontal="left" vertical="center"/>
    </xf>
    <xf numFmtId="0" fontId="48" fillId="4" borderId="36" xfId="0" applyFont="1" applyFill="1" applyBorder="1" applyAlignment="1">
      <alignment horizontal="left" vertical="center"/>
    </xf>
    <xf numFmtId="0" fontId="48" fillId="4" borderId="37" xfId="0" applyFont="1" applyFill="1" applyBorder="1" applyAlignment="1">
      <alignment horizontal="center" vertical="center"/>
    </xf>
    <xf numFmtId="0" fontId="48" fillId="0" borderId="1" xfId="0" applyFont="1" applyBorder="1" applyAlignment="1" applyProtection="1">
      <alignment horizontal="right" vertical="center"/>
      <protection locked="0"/>
    </xf>
    <xf numFmtId="0" fontId="32" fillId="0" borderId="13"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0" xfId="0" applyFont="1" applyAlignment="1">
      <alignment horizontal="center" vertical="center" wrapText="1"/>
    </xf>
    <xf numFmtId="0" fontId="32" fillId="0" borderId="20"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7" xfId="0" applyFont="1" applyBorder="1" applyAlignment="1">
      <alignment horizontal="center" vertical="center" wrapText="1"/>
    </xf>
    <xf numFmtId="0" fontId="48" fillId="0" borderId="55" xfId="0" applyFont="1" applyBorder="1" applyAlignment="1" applyProtection="1">
      <alignment horizontal="left" vertical="center" wrapText="1"/>
      <protection locked="0"/>
    </xf>
    <xf numFmtId="0" fontId="48" fillId="0" borderId="55" xfId="0" applyFont="1" applyBorder="1" applyAlignment="1" applyProtection="1">
      <alignment horizontal="left" vertical="center"/>
      <protection locked="0"/>
    </xf>
    <xf numFmtId="0" fontId="48" fillId="0" borderId="56" xfId="0" applyFont="1" applyBorder="1" applyAlignment="1" applyProtection="1">
      <alignment horizontal="left" vertical="center"/>
      <protection locked="0"/>
    </xf>
    <xf numFmtId="0" fontId="27" fillId="4" borderId="47" xfId="0" applyFont="1" applyFill="1" applyBorder="1" applyAlignment="1">
      <alignment vertical="center" wrapText="1"/>
    </xf>
    <xf numFmtId="0" fontId="27" fillId="4" borderId="62" xfId="0" applyFont="1" applyFill="1" applyBorder="1" applyAlignment="1">
      <alignment vertical="center" wrapText="1"/>
    </xf>
    <xf numFmtId="0" fontId="44" fillId="0" borderId="59" xfId="0" applyFont="1" applyBorder="1" applyAlignment="1" applyProtection="1">
      <alignment horizontal="left" vertical="center"/>
      <protection locked="0"/>
    </xf>
    <xf numFmtId="0" fontId="44" fillId="0" borderId="60" xfId="0" applyFont="1" applyBorder="1" applyAlignment="1" applyProtection="1">
      <alignment horizontal="left" vertical="center"/>
      <protection locked="0"/>
    </xf>
    <xf numFmtId="0" fontId="26" fillId="0" borderId="14" xfId="0" applyFont="1" applyBorder="1" applyAlignment="1" applyProtection="1">
      <alignment horizontal="center" vertical="top" wrapText="1"/>
      <protection locked="0"/>
    </xf>
    <xf numFmtId="0" fontId="27" fillId="4" borderId="37" xfId="0" applyFont="1" applyFill="1"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3" xfId="0" applyBorder="1" applyAlignment="1">
      <alignment horizontal="left" vertical="center" wrapText="1"/>
    </xf>
    <xf numFmtId="0" fontId="0" fillId="0" borderId="27" xfId="0" applyBorder="1" applyAlignment="1">
      <alignment horizontal="left" vertical="center" wrapText="1"/>
    </xf>
    <xf numFmtId="0" fontId="48" fillId="0" borderId="24" xfId="0" applyFont="1" applyBorder="1" applyAlignment="1" applyProtection="1">
      <alignment horizontal="left" vertical="center" wrapText="1"/>
      <protection locked="0"/>
    </xf>
    <xf numFmtId="0" fontId="32" fillId="0" borderId="24" xfId="0" applyFont="1" applyBorder="1" applyAlignment="1">
      <alignment horizontal="left" vertical="center"/>
    </xf>
    <xf numFmtId="0" fontId="32" fillId="0" borderId="27" xfId="0" applyFont="1" applyBorder="1" applyAlignment="1">
      <alignment horizontal="left" vertical="center"/>
    </xf>
    <xf numFmtId="0" fontId="0" fillId="0" borderId="37" xfId="0" applyBorder="1" applyAlignment="1">
      <alignment horizontal="center" vertical="top" wrapText="1"/>
    </xf>
    <xf numFmtId="0" fontId="27" fillId="0" borderId="14" xfId="0" applyFont="1" applyBorder="1" applyAlignment="1">
      <alignment horizontal="center" vertical="center" wrapText="1"/>
    </xf>
    <xf numFmtId="0" fontId="30" fillId="9" borderId="50" xfId="0" applyFont="1" applyFill="1" applyBorder="1" applyAlignment="1">
      <alignment horizontal="left" vertical="center" wrapText="1"/>
    </xf>
    <xf numFmtId="0" fontId="30" fillId="9" borderId="17" xfId="0" applyFont="1" applyFill="1" applyBorder="1" applyAlignment="1">
      <alignment horizontal="left" vertical="center" wrapText="1"/>
    </xf>
    <xf numFmtId="0" fontId="30" fillId="9" borderId="18" xfId="0" applyFont="1" applyFill="1" applyBorder="1" applyAlignment="1">
      <alignment horizontal="left" vertical="center" wrapText="1"/>
    </xf>
    <xf numFmtId="0" fontId="26" fillId="10" borderId="35" xfId="0" applyFont="1" applyFill="1" applyBorder="1" applyAlignment="1">
      <alignment horizontal="left" vertical="top" wrapText="1"/>
    </xf>
    <xf numFmtId="0" fontId="26" fillId="10" borderId="3" xfId="0" applyFont="1" applyFill="1" applyBorder="1" applyAlignment="1">
      <alignment horizontal="left" vertical="top" wrapText="1"/>
    </xf>
    <xf numFmtId="0" fontId="26" fillId="10" borderId="4" xfId="0" applyFont="1" applyFill="1" applyBorder="1" applyAlignment="1">
      <alignment horizontal="left" vertical="top" wrapText="1"/>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0" fontId="51" fillId="0" borderId="19" xfId="0" applyFont="1" applyBorder="1" applyAlignment="1" applyProtection="1">
      <alignment horizontal="left" vertical="top" wrapText="1"/>
      <protection locked="0"/>
    </xf>
    <xf numFmtId="0" fontId="51" fillId="0" borderId="0" xfId="0" applyFont="1" applyAlignment="1" applyProtection="1">
      <alignment horizontal="left" vertical="top" wrapText="1"/>
      <protection locked="0"/>
    </xf>
    <xf numFmtId="0" fontId="51" fillId="0" borderId="9" xfId="0" applyFont="1" applyBorder="1" applyAlignment="1" applyProtection="1">
      <alignment horizontal="left" vertical="top" wrapText="1"/>
      <protection locked="0"/>
    </xf>
    <xf numFmtId="0" fontId="51" fillId="0" borderId="34" xfId="0" applyFont="1" applyBorder="1" applyAlignment="1" applyProtection="1">
      <alignment horizontal="left" vertical="top" wrapText="1"/>
      <protection locked="0"/>
    </xf>
    <xf numFmtId="0" fontId="51" fillId="0" borderId="1" xfId="0" applyFont="1" applyBorder="1" applyAlignment="1" applyProtection="1">
      <alignment horizontal="left" vertical="top" wrapText="1"/>
      <protection locked="0"/>
    </xf>
    <xf numFmtId="0" fontId="51" fillId="0" borderId="11" xfId="0" applyFont="1" applyBorder="1" applyAlignment="1" applyProtection="1">
      <alignment horizontal="left" vertical="top" wrapText="1"/>
      <protection locked="0"/>
    </xf>
    <xf numFmtId="0" fontId="26" fillId="10" borderId="35" xfId="0" applyFont="1" applyFill="1" applyBorder="1" applyAlignment="1">
      <alignment horizontal="center" vertical="center" wrapText="1"/>
    </xf>
    <xf numFmtId="0" fontId="26" fillId="10" borderId="3" xfId="0" applyFont="1" applyFill="1" applyBorder="1" applyAlignment="1">
      <alignment horizontal="center" vertical="center" wrapText="1"/>
    </xf>
    <xf numFmtId="0" fontId="26" fillId="10" borderId="19" xfId="0" applyFont="1" applyFill="1" applyBorder="1" applyAlignment="1">
      <alignment horizontal="center" vertical="center" wrapText="1"/>
    </xf>
    <xf numFmtId="0" fontId="26" fillId="10" borderId="0" xfId="0" applyFont="1" applyFill="1" applyAlignment="1">
      <alignment horizontal="center" vertical="center" wrapText="1"/>
    </xf>
    <xf numFmtId="0" fontId="26" fillId="10" borderId="23" xfId="0" applyFont="1" applyFill="1" applyBorder="1" applyAlignment="1">
      <alignment horizontal="center" vertical="center" wrapText="1"/>
    </xf>
    <xf numFmtId="0" fontId="26" fillId="10" borderId="24" xfId="0" applyFont="1" applyFill="1" applyBorder="1" applyAlignment="1">
      <alignment horizontal="center" vertical="center" wrapText="1"/>
    </xf>
    <xf numFmtId="0" fontId="49" fillId="10" borderId="3" xfId="0" applyFont="1" applyFill="1" applyBorder="1" applyAlignment="1">
      <alignment horizontal="left" vertical="top" wrapText="1"/>
    </xf>
    <xf numFmtId="0" fontId="51" fillId="0" borderId="24" xfId="0" applyFont="1" applyBorder="1" applyAlignment="1" applyProtection="1">
      <alignment horizontal="left" vertical="top" wrapText="1"/>
      <protection locked="0"/>
    </xf>
    <xf numFmtId="0" fontId="51" fillId="0" borderId="25" xfId="0" applyFont="1" applyBorder="1" applyAlignment="1" applyProtection="1">
      <alignment horizontal="left" vertical="top" wrapText="1"/>
      <protection locked="0"/>
    </xf>
    <xf numFmtId="0" fontId="27" fillId="4" borderId="15" xfId="0" applyFont="1" applyFill="1" applyBorder="1" applyAlignment="1">
      <alignment horizontal="left" vertical="center" wrapText="1"/>
    </xf>
    <xf numFmtId="0" fontId="27" fillId="4" borderId="9" xfId="0" applyFont="1" applyFill="1" applyBorder="1" applyAlignment="1">
      <alignment horizontal="left" vertical="center" wrapText="1"/>
    </xf>
    <xf numFmtId="0" fontId="0" fillId="0" borderId="25" xfId="0" applyBorder="1" applyAlignment="1">
      <alignment horizontal="left" vertical="center" wrapText="1"/>
    </xf>
    <xf numFmtId="0" fontId="52" fillId="0" borderId="0" xfId="0" applyFont="1" applyAlignment="1" applyProtection="1">
      <alignment horizontal="left" vertical="top" wrapText="1"/>
      <protection locked="0"/>
    </xf>
    <xf numFmtId="0" fontId="52" fillId="0" borderId="9" xfId="0" applyFont="1" applyBorder="1" applyAlignment="1" applyProtection="1">
      <alignment horizontal="left" vertical="top" wrapText="1"/>
      <protection locked="0"/>
    </xf>
    <xf numFmtId="0" fontId="52" fillId="0" borderId="24" xfId="0" applyFont="1" applyBorder="1" applyAlignment="1" applyProtection="1">
      <alignment horizontal="left" vertical="top" wrapText="1"/>
      <protection locked="0"/>
    </xf>
    <xf numFmtId="0" fontId="52" fillId="0" borderId="25" xfId="0" applyFont="1" applyBorder="1" applyAlignment="1" applyProtection="1">
      <alignment horizontal="left" vertical="top" wrapText="1"/>
      <protection locked="0"/>
    </xf>
    <xf numFmtId="0" fontId="30" fillId="9" borderId="47" xfId="0" applyFont="1" applyFill="1" applyBorder="1" applyAlignment="1">
      <alignment horizontal="left" vertical="center" wrapText="1"/>
    </xf>
    <xf numFmtId="0" fontId="30" fillId="9" borderId="48" xfId="0" applyFont="1" applyFill="1" applyBorder="1" applyAlignment="1">
      <alignment horizontal="left" vertical="center" wrapText="1"/>
    </xf>
    <xf numFmtId="0" fontId="30" fillId="9" borderId="49" xfId="0" applyFont="1" applyFill="1" applyBorder="1" applyAlignment="1">
      <alignment horizontal="left" vertical="center" wrapText="1"/>
    </xf>
    <xf numFmtId="0" fontId="26" fillId="10" borderId="13" xfId="0" applyFont="1" applyFill="1" applyBorder="1" applyAlignment="1">
      <alignment horizontal="left" vertical="top" wrapText="1"/>
    </xf>
    <xf numFmtId="0" fontId="26" fillId="10" borderId="14" xfId="0" applyFont="1" applyFill="1" applyBorder="1" applyAlignment="1">
      <alignment horizontal="left" vertical="top" wrapText="1"/>
    </xf>
    <xf numFmtId="0" fontId="26" fillId="10" borderId="15" xfId="0" applyFont="1" applyFill="1" applyBorder="1" applyAlignment="1">
      <alignment horizontal="left" vertical="top" wrapText="1"/>
    </xf>
    <xf numFmtId="0" fontId="48" fillId="0" borderId="19" xfId="0" applyFont="1" applyBorder="1" applyAlignment="1" applyProtection="1">
      <alignment horizontal="left" vertical="top" wrapText="1"/>
      <protection locked="0"/>
    </xf>
    <xf numFmtId="0" fontId="48" fillId="0" borderId="0" xfId="0" applyFont="1" applyAlignment="1" applyProtection="1">
      <alignment horizontal="left" vertical="top" wrapText="1"/>
      <protection locked="0"/>
    </xf>
    <xf numFmtId="0" fontId="48" fillId="0" borderId="9" xfId="0" applyFont="1" applyBorder="1" applyAlignment="1" applyProtection="1">
      <alignment horizontal="left" vertical="top" wrapText="1"/>
      <protection locked="0"/>
    </xf>
    <xf numFmtId="0" fontId="48" fillId="0" borderId="34" xfId="0" applyFont="1" applyBorder="1" applyAlignment="1" applyProtection="1">
      <alignment horizontal="left" vertical="top" wrapText="1"/>
      <protection locked="0"/>
    </xf>
    <xf numFmtId="0" fontId="48" fillId="0" borderId="1" xfId="0" applyFont="1" applyBorder="1" applyAlignment="1" applyProtection="1">
      <alignment horizontal="left" vertical="top" wrapText="1"/>
      <protection locked="0"/>
    </xf>
    <xf numFmtId="0" fontId="48" fillId="0" borderId="11" xfId="0" applyFont="1" applyBorder="1" applyAlignment="1" applyProtection="1">
      <alignment horizontal="left" vertical="top" wrapText="1"/>
      <protection locked="0"/>
    </xf>
    <xf numFmtId="0" fontId="34" fillId="0" borderId="19" xfId="0" applyFont="1" applyBorder="1" applyAlignment="1" applyProtection="1">
      <alignment horizontal="left" vertical="top" wrapText="1"/>
      <protection locked="0"/>
    </xf>
    <xf numFmtId="0" fontId="34" fillId="0" borderId="0" xfId="0" applyFont="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34" fillId="0" borderId="34"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11" xfId="0" applyFont="1" applyBorder="1" applyAlignment="1" applyProtection="1">
      <alignment horizontal="left" vertical="top" wrapText="1"/>
      <protection locked="0"/>
    </xf>
    <xf numFmtId="0" fontId="53" fillId="10" borderId="3" xfId="0" applyFont="1" applyFill="1" applyBorder="1" applyAlignment="1">
      <alignment vertical="top" wrapText="1"/>
    </xf>
    <xf numFmtId="0" fontId="54" fillId="10" borderId="3" xfId="0" applyFont="1" applyFill="1" applyBorder="1" applyAlignment="1">
      <alignment vertical="top" wrapText="1"/>
    </xf>
    <xf numFmtId="0" fontId="54" fillId="10" borderId="4" xfId="0" applyFont="1" applyFill="1" applyBorder="1" applyAlignment="1">
      <alignment vertical="top" wrapText="1"/>
    </xf>
    <xf numFmtId="0" fontId="48" fillId="0" borderId="24" xfId="0" applyFont="1" applyBorder="1" applyAlignment="1" applyProtection="1">
      <alignment horizontal="left" vertical="top" wrapText="1"/>
      <protection locked="0"/>
    </xf>
    <xf numFmtId="0" fontId="48" fillId="0" borderId="25" xfId="0" applyFont="1" applyBorder="1" applyAlignment="1" applyProtection="1">
      <alignment horizontal="left" vertical="top" wrapText="1"/>
      <protection locked="0"/>
    </xf>
    <xf numFmtId="0" fontId="48" fillId="0" borderId="13" xfId="0" applyFont="1" applyBorder="1" applyAlignment="1" applyProtection="1">
      <alignment horizontal="left" vertical="top" wrapText="1" shrinkToFit="1"/>
      <protection locked="0"/>
    </xf>
    <xf numFmtId="0" fontId="59" fillId="0" borderId="14" xfId="0" applyFont="1" applyBorder="1" applyAlignment="1" applyProtection="1">
      <alignment horizontal="left" vertical="top" wrapText="1" shrinkToFit="1"/>
      <protection locked="0"/>
    </xf>
    <xf numFmtId="0" fontId="59" fillId="0" borderId="37" xfId="0" applyFont="1" applyBorder="1" applyAlignment="1" applyProtection="1">
      <alignment horizontal="left" vertical="top" wrapText="1" shrinkToFit="1"/>
      <protection locked="0"/>
    </xf>
    <xf numFmtId="0" fontId="59" fillId="0" borderId="19" xfId="0" applyFont="1" applyBorder="1" applyAlignment="1" applyProtection="1">
      <alignment horizontal="left" vertical="top" wrapText="1" shrinkToFit="1"/>
      <protection locked="0"/>
    </xf>
    <xf numFmtId="0" fontId="59" fillId="0" borderId="0" xfId="0" applyFont="1" applyAlignment="1" applyProtection="1">
      <alignment horizontal="left" vertical="top" wrapText="1" shrinkToFit="1"/>
      <protection locked="0"/>
    </xf>
    <xf numFmtId="0" fontId="59" fillId="0" borderId="20" xfId="0" applyFont="1" applyBorder="1" applyAlignment="1" applyProtection="1">
      <alignment horizontal="left" vertical="top" wrapText="1" shrinkToFit="1"/>
      <protection locked="0"/>
    </xf>
    <xf numFmtId="0" fontId="59" fillId="0" borderId="23" xfId="0" applyFont="1" applyBorder="1" applyAlignment="1" applyProtection="1">
      <alignment horizontal="left" vertical="top" wrapText="1" shrinkToFit="1"/>
      <protection locked="0"/>
    </xf>
    <xf numFmtId="0" fontId="59" fillId="0" borderId="24" xfId="0" applyFont="1" applyBorder="1" applyAlignment="1" applyProtection="1">
      <alignment horizontal="left" vertical="top" wrapText="1" shrinkToFit="1"/>
      <protection locked="0"/>
    </xf>
    <xf numFmtId="0" fontId="59" fillId="0" borderId="27" xfId="0" applyFont="1" applyBorder="1" applyAlignment="1" applyProtection="1">
      <alignment horizontal="left" vertical="top" wrapText="1" shrinkToFit="1"/>
      <protection locked="0"/>
    </xf>
    <xf numFmtId="0" fontId="30" fillId="9" borderId="67" xfId="0" applyFont="1" applyFill="1" applyBorder="1" applyAlignment="1">
      <alignment horizontal="left" vertical="center" wrapText="1"/>
    </xf>
    <xf numFmtId="0" fontId="30" fillId="9" borderId="7" xfId="0" applyFont="1" applyFill="1" applyBorder="1" applyAlignment="1">
      <alignment horizontal="left" vertical="center" wrapText="1"/>
    </xf>
    <xf numFmtId="0" fontId="55" fillId="0" borderId="5" xfId="0" applyFont="1" applyBorder="1" applyAlignment="1" applyProtection="1">
      <alignment horizontal="left" vertical="top" wrapText="1"/>
      <protection locked="0"/>
    </xf>
    <xf numFmtId="0" fontId="55" fillId="0" borderId="6" xfId="0" applyFont="1" applyBorder="1" applyAlignment="1" applyProtection="1">
      <alignment horizontal="left" vertical="top" wrapText="1"/>
      <protection locked="0"/>
    </xf>
    <xf numFmtId="0" fontId="55" fillId="0" borderId="29" xfId="0" applyFont="1" applyBorder="1" applyAlignment="1" applyProtection="1">
      <alignment horizontal="left" vertical="top" wrapText="1"/>
      <protection locked="0"/>
    </xf>
    <xf numFmtId="0" fontId="30" fillId="9" borderId="66" xfId="0" applyFont="1" applyFill="1" applyBorder="1" applyAlignment="1">
      <alignment horizontal="left" vertical="center" wrapText="1"/>
    </xf>
    <xf numFmtId="0" fontId="30" fillId="9" borderId="32" xfId="0" applyFont="1" applyFill="1" applyBorder="1" applyAlignment="1">
      <alignment horizontal="left" vertical="center" wrapText="1"/>
    </xf>
    <xf numFmtId="0" fontId="55" fillId="0" borderId="30" xfId="0" applyFont="1" applyBorder="1" applyAlignment="1" applyProtection="1">
      <alignment horizontal="left" vertical="top" wrapText="1"/>
      <protection locked="0"/>
    </xf>
    <xf numFmtId="0" fontId="55" fillId="0" borderId="31" xfId="0" applyFont="1" applyBorder="1" applyAlignment="1" applyProtection="1">
      <alignment horizontal="left" vertical="top" wrapText="1"/>
      <protection locked="0"/>
    </xf>
    <xf numFmtId="0" fontId="55" fillId="0" borderId="33" xfId="0" applyFont="1" applyBorder="1" applyAlignment="1" applyProtection="1">
      <alignment horizontal="left" vertical="top" wrapText="1"/>
      <protection locked="0"/>
    </xf>
    <xf numFmtId="0" fontId="26" fillId="0" borderId="13" xfId="0" applyFont="1" applyBorder="1" applyAlignment="1">
      <alignment horizontal="center" vertical="top" wrapText="1"/>
    </xf>
    <xf numFmtId="0" fontId="26" fillId="0" borderId="14" xfId="0" applyFont="1" applyBorder="1" applyAlignment="1">
      <alignment horizontal="center" vertical="top"/>
    </xf>
    <xf numFmtId="0" fontId="26" fillId="0" borderId="37" xfId="0" applyFont="1" applyBorder="1" applyAlignment="1">
      <alignment horizontal="center" vertical="top"/>
    </xf>
    <xf numFmtId="0" fontId="26" fillId="0" borderId="19" xfId="0" applyFont="1" applyBorder="1" applyAlignment="1">
      <alignment horizontal="center" vertical="top"/>
    </xf>
    <xf numFmtId="0" fontId="26" fillId="0" borderId="0" xfId="0" applyFont="1" applyAlignment="1">
      <alignment horizontal="center" vertical="top"/>
    </xf>
    <xf numFmtId="0" fontId="26" fillId="0" borderId="20" xfId="0" applyFont="1" applyBorder="1" applyAlignment="1">
      <alignment horizontal="center" vertical="top"/>
    </xf>
    <xf numFmtId="0" fontId="26" fillId="0" borderId="23" xfId="0" applyFont="1" applyBorder="1" applyAlignment="1">
      <alignment horizontal="center" vertical="top"/>
    </xf>
    <xf numFmtId="0" fontId="26" fillId="0" borderId="24" xfId="0" applyFont="1" applyBorder="1" applyAlignment="1">
      <alignment horizontal="center" vertical="top"/>
    </xf>
    <xf numFmtId="0" fontId="26" fillId="0" borderId="27" xfId="0" applyFont="1" applyBorder="1" applyAlignment="1">
      <alignment horizontal="center" vertical="top"/>
    </xf>
    <xf numFmtId="0" fontId="30" fillId="9" borderId="35" xfId="0" applyFont="1" applyFill="1" applyBorder="1" applyAlignment="1">
      <alignment horizontal="center" vertical="center" wrapText="1"/>
    </xf>
    <xf numFmtId="0" fontId="30" fillId="9" borderId="4" xfId="0" applyFont="1" applyFill="1" applyBorder="1" applyAlignment="1">
      <alignment horizontal="center" vertical="center" wrapText="1"/>
    </xf>
    <xf numFmtId="0" fontId="30" fillId="9" borderId="19" xfId="0" applyFont="1" applyFill="1" applyBorder="1" applyAlignment="1">
      <alignment horizontal="center" vertical="center" wrapText="1"/>
    </xf>
    <xf numFmtId="0" fontId="30" fillId="9" borderId="9" xfId="0" applyFont="1" applyFill="1" applyBorder="1" applyAlignment="1">
      <alignment horizontal="center" vertical="center" wrapText="1"/>
    </xf>
    <xf numFmtId="0" fontId="30" fillId="9" borderId="34" xfId="0" applyFont="1" applyFill="1" applyBorder="1" applyAlignment="1">
      <alignment horizontal="center" vertical="center" wrapText="1"/>
    </xf>
    <xf numFmtId="0" fontId="30" fillId="9" borderId="11" xfId="0" applyFont="1" applyFill="1" applyBorder="1" applyAlignment="1">
      <alignment horizontal="center" vertical="center" wrapText="1"/>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0" fillId="10" borderId="10" xfId="0" applyFill="1" applyBorder="1" applyAlignment="1">
      <alignment horizontal="left" vertical="center" wrapText="1"/>
    </xf>
    <xf numFmtId="0" fontId="0" fillId="10" borderId="1" xfId="0" applyFill="1" applyBorder="1" applyAlignment="1">
      <alignment horizontal="left" vertical="center" wrapText="1"/>
    </xf>
    <xf numFmtId="0" fontId="0" fillId="10" borderId="11" xfId="0" applyFill="1" applyBorder="1" applyAlignment="1">
      <alignment horizontal="left" vertical="center" wrapText="1"/>
    </xf>
    <xf numFmtId="0" fontId="0" fillId="0" borderId="5" xfId="0" applyBorder="1" applyAlignment="1">
      <alignment horizontal="left" vertical="top"/>
    </xf>
    <xf numFmtId="0" fontId="0" fillId="0" borderId="6" xfId="0" applyBorder="1" applyAlignment="1">
      <alignment horizontal="left" vertical="top"/>
    </xf>
    <xf numFmtId="0" fontId="0" fillId="0" borderId="29" xfId="0" applyBorder="1" applyAlignment="1">
      <alignment horizontal="left" vertical="top"/>
    </xf>
    <xf numFmtId="0" fontId="26" fillId="0" borderId="13" xfId="0" applyFont="1" applyBorder="1" applyAlignment="1">
      <alignment horizontal="left" vertical="top" wrapText="1" shrinkToFit="1"/>
    </xf>
    <xf numFmtId="0" fontId="30" fillId="0" borderId="14" xfId="0" applyFont="1" applyBorder="1" applyAlignment="1">
      <alignment horizontal="left" vertical="top" shrinkToFit="1"/>
    </xf>
    <xf numFmtId="0" fontId="30" fillId="0" borderId="37" xfId="0" applyFont="1" applyBorder="1" applyAlignment="1">
      <alignment horizontal="left" vertical="top" shrinkToFit="1"/>
    </xf>
    <xf numFmtId="0" fontId="30" fillId="0" borderId="19" xfId="0" applyFont="1" applyBorder="1" applyAlignment="1">
      <alignment horizontal="left" vertical="top" shrinkToFit="1"/>
    </xf>
    <xf numFmtId="0" fontId="30" fillId="0" borderId="0" xfId="0" applyFont="1" applyAlignment="1">
      <alignment horizontal="left" vertical="top" shrinkToFit="1"/>
    </xf>
    <xf numFmtId="0" fontId="30" fillId="0" borderId="20" xfId="0" applyFont="1" applyBorder="1" applyAlignment="1">
      <alignment horizontal="left" vertical="top" shrinkToFit="1"/>
    </xf>
    <xf numFmtId="0" fontId="30" fillId="0" borderId="23" xfId="0" applyFont="1" applyBorder="1" applyAlignment="1">
      <alignment horizontal="left" vertical="top" shrinkToFit="1"/>
    </xf>
    <xf numFmtId="0" fontId="30" fillId="0" borderId="24" xfId="0" applyFont="1" applyBorder="1" applyAlignment="1">
      <alignment horizontal="left" vertical="top" shrinkToFit="1"/>
    </xf>
    <xf numFmtId="0" fontId="30" fillId="0" borderId="27" xfId="0" applyFont="1" applyBorder="1" applyAlignment="1">
      <alignment horizontal="left" vertical="top" shrinkToFit="1"/>
    </xf>
    <xf numFmtId="0" fontId="49" fillId="10" borderId="3" xfId="0" applyFont="1" applyFill="1" applyBorder="1" applyAlignment="1">
      <alignment horizontal="left" vertical="top" shrinkToFit="1"/>
    </xf>
    <xf numFmtId="0" fontId="50" fillId="10" borderId="3" xfId="0" applyFont="1" applyFill="1" applyBorder="1" applyAlignment="1">
      <alignment horizontal="left" vertical="top" shrinkToFit="1"/>
    </xf>
    <xf numFmtId="0" fontId="50" fillId="10" borderId="4" xfId="0" applyFont="1" applyFill="1" applyBorder="1" applyAlignment="1">
      <alignment horizontal="left" vertical="top" shrinkToFit="1"/>
    </xf>
    <xf numFmtId="0" fontId="30" fillId="9" borderId="28" xfId="0" applyFont="1" applyFill="1" applyBorder="1" applyAlignment="1">
      <alignment horizontal="left" vertical="center" wrapText="1"/>
    </xf>
    <xf numFmtId="0" fontId="0" fillId="10" borderId="16" xfId="0" applyFill="1" applyBorder="1" applyAlignment="1">
      <alignment horizontal="left" vertical="center" wrapText="1"/>
    </xf>
    <xf numFmtId="0" fontId="0" fillId="10" borderId="17" xfId="0" applyFill="1" applyBorder="1" applyAlignment="1">
      <alignment horizontal="left" vertical="center" wrapText="1"/>
    </xf>
    <xf numFmtId="0" fontId="0" fillId="10" borderId="18" xfId="0" applyFill="1" applyBorder="1" applyAlignment="1">
      <alignment horizontal="left" vertical="center" wrapText="1"/>
    </xf>
    <xf numFmtId="0" fontId="30" fillId="9" borderId="50" xfId="0" applyFont="1" applyFill="1" applyBorder="1" applyAlignment="1">
      <alignment horizontal="left" vertical="center" shrinkToFit="1"/>
    </xf>
    <xf numFmtId="0" fontId="30" fillId="9" borderId="17" xfId="0" applyFont="1" applyFill="1" applyBorder="1" applyAlignment="1">
      <alignment horizontal="left" vertical="center" shrinkToFit="1"/>
    </xf>
    <xf numFmtId="0" fontId="30" fillId="9" borderId="18" xfId="0" applyFont="1" applyFill="1" applyBorder="1" applyAlignment="1">
      <alignment horizontal="left" vertical="center" shrinkToFit="1"/>
    </xf>
    <xf numFmtId="0" fontId="30" fillId="0" borderId="36"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0" xfId="0" applyFont="1" applyAlignment="1">
      <alignment horizontal="center" vertical="center" wrapText="1"/>
    </xf>
    <xf numFmtId="0" fontId="30" fillId="0" borderId="20"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7" xfId="0" applyFont="1" applyBorder="1" applyAlignment="1">
      <alignment horizontal="center" vertical="center" wrapText="1"/>
    </xf>
    <xf numFmtId="0" fontId="0" fillId="8" borderId="0" xfId="0" applyFill="1" applyAlignment="1">
      <alignment horizontal="left" vertical="center" wrapText="1"/>
    </xf>
    <xf numFmtId="0" fontId="0" fillId="8" borderId="1" xfId="0" applyFill="1" applyBorder="1" applyAlignment="1">
      <alignment horizontal="left" vertical="center" wrapText="1"/>
    </xf>
    <xf numFmtId="0" fontId="42" fillId="6" borderId="12" xfId="0" applyFont="1" applyFill="1" applyBorder="1" applyAlignment="1">
      <alignment horizontal="left" vertical="center"/>
    </xf>
    <xf numFmtId="0" fontId="0" fillId="0" borderId="12" xfId="0" applyBorder="1" applyAlignment="1" applyProtection="1">
      <alignment horizontal="left" vertical="center"/>
      <protection locked="0"/>
    </xf>
    <xf numFmtId="0" fontId="51" fillId="7" borderId="0" xfId="0" applyFont="1" applyFill="1" applyAlignment="1">
      <alignment horizontal="left" vertical="top" wrapText="1"/>
    </xf>
    <xf numFmtId="0" fontId="48" fillId="6" borderId="12" xfId="0" applyFont="1" applyFill="1" applyBorder="1" applyAlignment="1">
      <alignment horizontal="left" vertical="center"/>
    </xf>
    <xf numFmtId="0" fontId="0" fillId="11" borderId="0" xfId="0" applyFill="1" applyAlignment="1">
      <alignment horizontal="left" vertical="center" wrapText="1"/>
    </xf>
    <xf numFmtId="0" fontId="0" fillId="11" borderId="9" xfId="0" applyFill="1" applyBorder="1" applyAlignment="1">
      <alignment horizontal="left" vertical="center" wrapText="1"/>
    </xf>
    <xf numFmtId="0" fontId="0" fillId="11" borderId="1" xfId="0" applyFill="1" applyBorder="1" applyAlignment="1">
      <alignment horizontal="left" vertical="center" wrapText="1"/>
    </xf>
    <xf numFmtId="0" fontId="0" fillId="11" borderId="11" xfId="0" applyFill="1" applyBorder="1" applyAlignment="1">
      <alignment horizontal="left" vertical="center" wrapText="1"/>
    </xf>
    <xf numFmtId="0" fontId="48" fillId="11" borderId="3" xfId="0" applyFont="1" applyFill="1" applyBorder="1" applyAlignment="1">
      <alignment horizontal="left" vertical="center" wrapText="1"/>
    </xf>
    <xf numFmtId="0" fontId="48" fillId="11" borderId="4" xfId="0" applyFont="1" applyFill="1" applyBorder="1" applyAlignment="1">
      <alignment horizontal="left" vertical="center" wrapText="1"/>
    </xf>
    <xf numFmtId="0" fontId="26" fillId="8" borderId="0" xfId="0" applyFont="1" applyFill="1" applyAlignment="1">
      <alignment horizontal="left" vertical="center" wrapText="1"/>
    </xf>
    <xf numFmtId="0" fontId="60" fillId="8" borderId="0" xfId="0" applyFont="1" applyFill="1" applyAlignment="1">
      <alignment horizontal="center" vertical="center"/>
    </xf>
    <xf numFmtId="178" fontId="0" fillId="0" borderId="74" xfId="0" applyNumberFormat="1" applyBorder="1" applyAlignment="1">
      <alignment horizontal="right" vertical="center"/>
    </xf>
    <xf numFmtId="178" fontId="0" fillId="0" borderId="71" xfId="0" applyNumberFormat="1" applyBorder="1" applyAlignment="1">
      <alignment horizontal="right" vertical="center"/>
    </xf>
    <xf numFmtId="0" fontId="56" fillId="8" borderId="0" xfId="1" applyFont="1" applyFill="1" applyAlignment="1">
      <alignment horizontal="left" vertical="center" wrapText="1"/>
    </xf>
    <xf numFmtId="0" fontId="48" fillId="8" borderId="0" xfId="0" applyFont="1" applyFill="1" applyAlignment="1">
      <alignment horizontal="left" vertical="center" wrapText="1"/>
    </xf>
    <xf numFmtId="0" fontId="0" fillId="8" borderId="9" xfId="0" applyFill="1" applyBorder="1" applyAlignment="1">
      <alignment horizontal="left" vertical="center" wrapText="1"/>
    </xf>
    <xf numFmtId="0" fontId="48" fillId="11" borderId="0" xfId="0" applyFont="1" applyFill="1" applyAlignment="1">
      <alignment horizontal="left" vertical="center" wrapText="1"/>
    </xf>
    <xf numFmtId="0" fontId="48" fillId="11" borderId="9" xfId="0" applyFont="1" applyFill="1" applyBorder="1" applyAlignment="1">
      <alignment horizontal="left" vertical="center" wrapText="1"/>
    </xf>
    <xf numFmtId="0" fontId="0" fillId="8" borderId="11" xfId="0" applyFill="1" applyBorder="1" applyAlignment="1">
      <alignment horizontal="left" vertical="center" wrapText="1"/>
    </xf>
  </cellXfs>
  <cellStyles count="2">
    <cellStyle name="ハイパーリンク" xfId="1" builtinId="8"/>
    <cellStyle name="標準" xfId="0" builtinId="0"/>
  </cellStyles>
  <dxfs count="725">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0"/>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theme="9" tint="0.7999816888943144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theme="9" tint="0.79998168889431442"/>
        </patternFill>
      </fill>
    </dxf>
    <dxf>
      <font>
        <b/>
        <i val="0"/>
      </font>
    </dxf>
    <dxf>
      <font>
        <b/>
        <i val="0"/>
      </font>
    </dxf>
    <dxf>
      <font>
        <b/>
        <i val="0"/>
      </font>
    </dxf>
    <dxf>
      <fill>
        <patternFill>
          <bgColor theme="9" tint="0.79998168889431442"/>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patternType="none">
          <bgColor auto="1"/>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patternType="none">
          <bgColor auto="1"/>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theme="9" tint="0.79998168889431442"/>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theme="9" tint="0.79998168889431442"/>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theme="9" tint="0.79998168889431442"/>
        </patternFill>
      </fill>
    </dxf>
    <dxf>
      <font>
        <b/>
        <i val="0"/>
      </font>
    </dxf>
    <dxf>
      <font>
        <b/>
        <i val="0"/>
      </font>
    </dxf>
    <dxf>
      <fill>
        <patternFill>
          <bgColor theme="9" tint="0.79998168889431442"/>
        </patternFill>
      </fill>
    </dxf>
    <dxf>
      <font>
        <b/>
        <i val="0"/>
      </font>
    </dxf>
    <dxf>
      <fill>
        <patternFill>
          <bgColor theme="9" tint="0.79998168889431442"/>
        </patternFill>
      </fill>
    </dxf>
    <dxf>
      <font>
        <b/>
        <i val="0"/>
      </font>
    </dxf>
    <dxf>
      <font>
        <b/>
        <i val="0"/>
      </font>
    </dxf>
    <dxf>
      <font>
        <b/>
        <i val="0"/>
      </font>
    </dxf>
    <dxf>
      <font>
        <b/>
        <i val="0"/>
      </font>
    </dxf>
    <dxf>
      <font>
        <b/>
        <i val="0"/>
      </font>
    </dxf>
    <dxf>
      <font>
        <b/>
        <i val="0"/>
        <strike val="0"/>
      </font>
    </dxf>
    <dxf>
      <font>
        <b/>
        <i val="0"/>
        <strike val="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font>
    </dxf>
    <dxf>
      <font>
        <b/>
        <i val="0"/>
      </font>
    </dxf>
    <dxf>
      <font>
        <b/>
        <i val="0"/>
      </font>
    </dxf>
    <dxf>
      <font>
        <b/>
        <i val="0"/>
      </font>
    </dxf>
    <dxf>
      <font>
        <b/>
        <i val="0"/>
      </font>
    </dxf>
    <dxf>
      <font>
        <b/>
        <i val="0"/>
      </font>
    </dxf>
    <dxf>
      <fill>
        <patternFill patternType="none">
          <bgColor auto="1"/>
        </patternFill>
      </fill>
    </dxf>
    <dxf>
      <fill>
        <patternFill>
          <bgColor theme="9" tint="0.79998168889431442"/>
        </patternFill>
      </fill>
    </dxf>
    <dxf>
      <fill>
        <patternFill>
          <bgColor theme="9" tint="0.79998168889431442"/>
        </patternFill>
      </fill>
    </dxf>
    <dxf>
      <font>
        <b/>
        <i val="0"/>
      </font>
    </dxf>
    <dxf>
      <fill>
        <patternFill>
          <bgColor theme="9" tint="0.79998168889431442"/>
        </patternFill>
      </fill>
    </dxf>
    <dxf>
      <fill>
        <patternFill patternType="none">
          <bgColor auto="1"/>
        </patternFill>
      </fill>
    </dxf>
    <dxf>
      <fill>
        <patternFill patternType="none">
          <bgColor auto="1"/>
        </patternFill>
      </fill>
    </dxf>
    <dxf>
      <fill>
        <patternFill>
          <bgColor theme="9" tint="0.79998168889431442"/>
        </patternFill>
      </fill>
    </dxf>
    <dxf>
      <font>
        <b/>
        <i val="0"/>
      </font>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ont>
        <strike val="0"/>
      </font>
      <fill>
        <patternFill>
          <bgColor theme="9" tint="0.79998168889431442"/>
        </patternFill>
      </fill>
    </dxf>
    <dxf>
      <fill>
        <patternFill patternType="none">
          <bgColor auto="1"/>
        </patternFill>
      </fill>
    </dxf>
    <dxf>
      <font>
        <b/>
        <i val="0"/>
        <color rgb="FFFF0000"/>
      </font>
    </dxf>
    <dxf>
      <font>
        <b/>
        <i val="0"/>
        <color rgb="FFFF0000"/>
      </font>
    </dxf>
    <dxf>
      <font>
        <b/>
        <i val="0"/>
        <strike val="0"/>
        <color rgb="FFFF0000"/>
      </font>
      <fill>
        <patternFill patternType="none">
          <bgColor auto="1"/>
        </patternFill>
      </fill>
    </dxf>
    <dxf>
      <font>
        <b/>
        <i val="0"/>
        <strike val="0"/>
      </font>
    </dxf>
    <dxf>
      <font>
        <b/>
        <i val="0"/>
        <strike val="0"/>
      </font>
    </dxf>
    <dxf>
      <font>
        <b/>
        <i val="0"/>
        <strike val="0"/>
      </font>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strike/>
      </font>
    </dxf>
    <dxf>
      <font>
        <strike/>
      </font>
    </dxf>
    <dxf>
      <font>
        <b/>
        <i val="0"/>
        <strike val="0"/>
      </font>
    </dxf>
    <dxf>
      <font>
        <b/>
        <i val="0"/>
      </font>
    </dxf>
    <dxf>
      <font>
        <b/>
        <i val="0"/>
      </font>
    </dxf>
    <dxf>
      <font>
        <b/>
        <i val="0"/>
      </font>
    </dxf>
    <dxf>
      <font>
        <b/>
        <i val="0"/>
      </font>
    </dxf>
    <dxf>
      <font>
        <b/>
        <i val="0"/>
      </font>
    </dxf>
    <dxf>
      <font>
        <b/>
        <i val="0"/>
        <strike val="0"/>
      </font>
    </dxf>
    <dxf>
      <fill>
        <patternFill patternType="none">
          <bgColor auto="1"/>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patternType="none">
          <bgColor auto="1"/>
        </patternFill>
      </fill>
    </dxf>
    <dxf>
      <font>
        <b/>
        <i val="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solid">
          <bgColor theme="9" tint="0.79998168889431442"/>
        </patternFill>
      </fill>
    </dxf>
    <dxf>
      <font>
        <strike/>
      </font>
    </dxf>
    <dxf>
      <fill>
        <patternFill>
          <bgColor theme="9" tint="0.79998168889431442"/>
        </patternFill>
      </fill>
    </dxf>
    <dxf>
      <fill>
        <patternFill>
          <bgColor theme="9" tint="0.79998168889431442"/>
        </patternFill>
      </fill>
    </dxf>
    <dxf>
      <font>
        <b/>
        <i val="0"/>
        <color rgb="FFFF0000"/>
      </font>
    </dxf>
    <dxf>
      <fill>
        <patternFill>
          <bgColor theme="9" tint="0.79998168889431442"/>
        </patternFill>
      </fill>
    </dxf>
    <dxf>
      <fill>
        <patternFill>
          <bgColor theme="9" tint="0.79998168889431442"/>
        </patternFill>
      </fill>
    </dxf>
    <dxf>
      <font>
        <b/>
        <i val="0"/>
      </font>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ont>
        <b/>
        <i val="0"/>
      </font>
    </dxf>
    <dxf>
      <fill>
        <patternFill>
          <bgColor theme="9" tint="0.79998168889431442"/>
        </patternFill>
      </fill>
    </dxf>
    <dxf>
      <fill>
        <patternFill>
          <bgColor theme="9" tint="0.79998168889431442"/>
        </patternFill>
      </fill>
    </dxf>
    <dxf>
      <fill>
        <patternFill>
          <bgColor theme="9" tint="0.79998168889431442"/>
        </patternFill>
      </fill>
    </dxf>
    <dxf>
      <font>
        <b/>
        <i val="0"/>
      </font>
    </dxf>
    <dxf>
      <font>
        <b/>
        <i val="0"/>
      </font>
    </dxf>
    <dxf>
      <fill>
        <patternFill>
          <bgColor theme="9" tint="0.79998168889431442"/>
        </patternFill>
      </fill>
    </dxf>
    <dxf>
      <fill>
        <patternFill>
          <bgColor theme="9" tint="0.79998168889431442"/>
        </patternFill>
      </fill>
    </dxf>
    <dxf>
      <fill>
        <patternFill>
          <bgColor theme="9" tint="0.79998168889431442"/>
        </patternFill>
      </fill>
    </dxf>
    <dxf>
      <font>
        <b/>
        <i val="0"/>
      </font>
    </dxf>
    <dxf>
      <font>
        <b/>
        <i val="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font>
    </dxf>
    <dxf>
      <font>
        <b/>
        <i val="0"/>
      </font>
    </dxf>
    <dxf>
      <font>
        <b/>
        <i val="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font>
    </dxf>
    <dxf>
      <fill>
        <patternFill>
          <bgColor theme="9" tint="0.79998168889431442"/>
        </patternFill>
      </fill>
    </dxf>
    <dxf>
      <fill>
        <patternFill>
          <bgColor theme="9" tint="0.79998168889431442"/>
        </patternFill>
      </fill>
    </dxf>
    <dxf>
      <fill>
        <patternFill>
          <bgColor theme="9" tint="0.79998168889431442"/>
        </patternFill>
      </fill>
    </dxf>
    <dxf>
      <font>
        <b/>
        <i val="0"/>
      </font>
    </dxf>
    <dxf>
      <font>
        <b/>
        <i val="0"/>
      </font>
    </dxf>
    <dxf>
      <font>
        <b/>
        <i val="0"/>
      </font>
    </dxf>
    <dxf>
      <fill>
        <patternFill>
          <bgColor theme="9" tint="0.79998168889431442"/>
        </patternFill>
      </fill>
    </dxf>
    <dxf>
      <font>
        <b/>
        <i val="0"/>
      </font>
    </dxf>
    <dxf>
      <font>
        <b/>
        <i val="0"/>
      </font>
    </dxf>
    <dxf>
      <font>
        <b/>
        <i val="0"/>
      </font>
    </dxf>
    <dxf>
      <font>
        <b/>
        <i val="0"/>
      </font>
    </dxf>
    <dxf>
      <font>
        <b/>
        <i val="0"/>
      </font>
    </dxf>
    <dxf>
      <fill>
        <patternFill>
          <bgColor theme="9" tint="0.79998168889431442"/>
        </patternFill>
      </fill>
    </dxf>
    <dxf>
      <fill>
        <patternFill>
          <bgColor theme="9" tint="0.79998168889431442"/>
        </patternFill>
      </fill>
    </dxf>
    <dxf>
      <font>
        <color theme="0"/>
      </font>
    </dxf>
    <dxf>
      <fill>
        <patternFill>
          <bgColor theme="9" tint="0.79998168889431442"/>
        </patternFill>
      </fill>
    </dxf>
    <dxf>
      <font>
        <color theme="0"/>
      </font>
      <fill>
        <patternFill patternType="none">
          <bgColor auto="1"/>
        </patternFill>
      </fill>
    </dxf>
    <dxf>
      <fill>
        <patternFill>
          <bgColor theme="9" tint="0.79998168889431442"/>
        </patternFill>
      </fill>
    </dxf>
    <dxf>
      <font>
        <b/>
        <i val="0"/>
      </font>
    </dxf>
    <dxf>
      <font>
        <b/>
        <i val="0"/>
      </font>
    </dxf>
    <dxf>
      <font>
        <b/>
        <i val="0"/>
      </font>
    </dxf>
    <dxf>
      <fill>
        <patternFill>
          <bgColor theme="9" tint="0.79998168889431442"/>
        </patternFill>
      </fill>
    </dxf>
    <dxf>
      <font>
        <b/>
        <i val="0"/>
      </font>
    </dxf>
    <dxf>
      <font>
        <b/>
        <i val="0"/>
      </font>
    </dxf>
    <dxf>
      <font>
        <b/>
        <i val="0"/>
      </font>
    </dxf>
    <dxf>
      <font>
        <b/>
        <i val="0"/>
      </font>
    </dxf>
    <dxf>
      <font>
        <b/>
        <i val="0"/>
      </font>
    </dxf>
    <dxf>
      <font>
        <b/>
        <i val="0"/>
      </font>
    </dxf>
    <dxf>
      <font>
        <b/>
        <i val="0"/>
      </font>
    </dxf>
    <dxf>
      <fill>
        <patternFill>
          <bgColor theme="9" tint="0.79998168889431442"/>
        </patternFill>
      </fill>
    </dxf>
    <dxf>
      <fill>
        <patternFill patternType="none">
          <bgColor auto="1"/>
        </patternFill>
      </fill>
    </dxf>
    <dxf>
      <fill>
        <patternFill>
          <bgColor theme="9" tint="0.79998168889431442"/>
        </patternFill>
      </fill>
    </dxf>
    <dxf>
      <font>
        <b/>
        <i val="0"/>
      </font>
    </dxf>
    <dxf>
      <fill>
        <patternFill patternType="none">
          <bgColor auto="1"/>
        </patternFill>
      </fill>
    </dxf>
    <dxf>
      <fill>
        <patternFill>
          <bgColor theme="9" tint="0.79998168889431442"/>
        </patternFill>
      </fill>
    </dxf>
    <dxf>
      <font>
        <b/>
        <i val="0"/>
      </font>
    </dxf>
    <dxf>
      <fill>
        <patternFill patternType="none">
          <bgColor auto="1"/>
        </patternFill>
      </fill>
    </dxf>
    <dxf>
      <fill>
        <patternFill>
          <bgColor theme="9" tint="0.79998168889431442"/>
        </patternFill>
      </fill>
    </dxf>
    <dxf>
      <font>
        <b/>
        <i val="0"/>
      </font>
    </dxf>
    <dxf>
      <fill>
        <patternFill patternType="none">
          <bgColor auto="1"/>
        </patternFill>
      </fill>
    </dxf>
    <dxf>
      <fill>
        <patternFill>
          <bgColor theme="9" tint="0.79998168889431442"/>
        </patternFill>
      </fill>
    </dxf>
    <dxf>
      <font>
        <b/>
        <i val="0"/>
      </font>
    </dxf>
    <dxf>
      <fill>
        <patternFill patternType="none">
          <bgColor auto="1"/>
        </patternFill>
      </fill>
    </dxf>
    <dxf>
      <fill>
        <patternFill>
          <bgColor theme="9" tint="0.79998168889431442"/>
        </patternFill>
      </fill>
    </dxf>
    <dxf>
      <font>
        <b/>
        <i val="0"/>
      </font>
    </dxf>
    <dxf>
      <fill>
        <patternFill patternType="none">
          <bgColor auto="1"/>
        </patternFill>
      </fill>
    </dxf>
    <dxf>
      <fill>
        <patternFill>
          <bgColor theme="9" tint="0.79998168889431442"/>
        </patternFill>
      </fill>
    </dxf>
    <dxf>
      <font>
        <b/>
        <i val="0"/>
      </font>
    </dxf>
    <dxf>
      <fill>
        <patternFill>
          <bgColor theme="9" tint="0.79998168889431442"/>
        </patternFill>
      </fill>
    </dxf>
    <dxf>
      <fill>
        <patternFill patternType="none">
          <bgColor auto="1"/>
        </patternFill>
      </fill>
    </dxf>
    <dxf>
      <font>
        <b/>
        <i val="0"/>
      </font>
    </dxf>
    <dxf>
      <fill>
        <patternFill>
          <bgColor theme="9" tint="0.79998168889431442"/>
        </patternFill>
      </fill>
    </dxf>
    <dxf>
      <fill>
        <patternFill patternType="none">
          <bgColor auto="1"/>
        </patternFill>
      </fill>
    </dxf>
    <dxf>
      <font>
        <b/>
        <i val="0"/>
      </font>
    </dxf>
    <dxf>
      <fill>
        <patternFill>
          <bgColor theme="9" tint="0.79998168889431442"/>
        </patternFill>
      </fill>
    </dxf>
    <dxf>
      <fill>
        <patternFill patternType="none">
          <bgColor auto="1"/>
        </patternFill>
      </fill>
    </dxf>
    <dxf>
      <font>
        <b/>
        <i val="0"/>
      </font>
    </dxf>
    <dxf>
      <fill>
        <patternFill>
          <bgColor theme="9" tint="0.79998168889431442"/>
        </patternFill>
      </fill>
    </dxf>
    <dxf>
      <font>
        <b/>
        <i val="0"/>
      </font>
    </dxf>
    <dxf>
      <font>
        <b/>
        <i val="0"/>
      </font>
    </dxf>
    <dxf>
      <font>
        <b/>
        <i val="0"/>
      </font>
    </dxf>
    <dxf>
      <font>
        <b/>
        <i val="0"/>
      </font>
    </dxf>
    <dxf>
      <font>
        <b/>
        <i val="0"/>
      </font>
    </dxf>
    <dxf>
      <font>
        <b/>
        <i val="0"/>
      </font>
    </dxf>
    <dxf>
      <font>
        <b/>
        <i val="0"/>
      </font>
    </dxf>
    <dxf>
      <font>
        <b/>
        <i val="0"/>
      </font>
    </dxf>
    <dxf>
      <font>
        <b/>
        <i val="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val="0"/>
        <i val="0"/>
      </font>
    </dxf>
    <dxf>
      <font>
        <b val="0"/>
        <i val="0"/>
      </font>
      <fill>
        <patternFill>
          <bgColor theme="9" tint="0.79998168889431442"/>
        </patternFill>
      </fill>
    </dxf>
    <dxf>
      <font>
        <b val="0"/>
        <i val="0"/>
      </font>
      <fill>
        <patternFill>
          <bgColor theme="9" tint="0.79998168889431442"/>
        </patternFill>
      </fill>
    </dxf>
    <dxf>
      <font>
        <b val="0"/>
        <i val="0"/>
      </font>
    </dxf>
    <dxf>
      <font>
        <b val="0"/>
        <i val="0"/>
      </font>
      <fill>
        <patternFill>
          <bgColor theme="9" tint="0.79998168889431442"/>
        </patternFill>
      </fill>
    </dxf>
    <dxf>
      <font>
        <b val="0"/>
        <i val="0"/>
      </font>
    </dxf>
    <dxf>
      <font>
        <b val="0"/>
        <i val="0"/>
      </font>
      <fill>
        <patternFill>
          <bgColor theme="9" tint="0.79998168889431442"/>
        </patternFill>
      </fill>
    </dxf>
    <dxf>
      <font>
        <b val="0"/>
        <i val="0"/>
      </font>
    </dxf>
    <dxf>
      <font>
        <b val="0"/>
        <i val="0"/>
      </font>
      <fill>
        <patternFill>
          <bgColor theme="9" tint="0.79998168889431442"/>
        </patternFill>
      </fill>
    </dxf>
    <dxf>
      <font>
        <b val="0"/>
        <i val="0"/>
      </font>
    </dxf>
    <dxf>
      <font>
        <b val="0"/>
        <i val="0"/>
      </font>
      <fill>
        <patternFill>
          <bgColor theme="9" tint="0.79998168889431442"/>
        </patternFill>
      </fill>
    </dxf>
    <dxf>
      <font>
        <b val="0"/>
        <i val="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009999"/>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R$20"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fmlaLink="$BU$68" lockText="1" noThreeD="1"/>
</file>

<file path=xl/ctrlProps/ctrlProp101.xml><?xml version="1.0" encoding="utf-8"?>
<formControlPr xmlns="http://schemas.microsoft.com/office/spreadsheetml/2009/9/main" objectType="CheckBox" fmlaLink="$BS$44" lockText="1" noThreeD="1"/>
</file>

<file path=xl/ctrlProps/ctrlProp102.xml><?xml version="1.0" encoding="utf-8"?>
<formControlPr xmlns="http://schemas.microsoft.com/office/spreadsheetml/2009/9/main" objectType="Radio" firstButton="1" fmlaLink="$BS$6" lockText="1" noThreeD="1"/>
</file>

<file path=xl/ctrlProps/ctrlProp103.xml><?xml version="1.0" encoding="utf-8"?>
<formControlPr xmlns="http://schemas.microsoft.com/office/spreadsheetml/2009/9/main" objectType="Radio" checked="Checked"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BS$12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R$12"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REF!"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fmlaLink="#REF!"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fmlaLink="$R$13"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R$14"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R$15"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fmlaLink="$R$16"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fmlaLink="$V$9"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R$21" lockText="1" noThreeD="1"/>
</file>

<file path=xl/ctrlProps/ctrlProp20.xml><?xml version="1.0" encoding="utf-8"?>
<formControlPr xmlns="http://schemas.microsoft.com/office/spreadsheetml/2009/9/main" objectType="CheckBox" fmlaLink="$V$10" lockText="1"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CheckBox" fmlaLink="$V$11"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fmlaLink="$R$9"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Radio" firstButton="1" fmlaLink="#REF!"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firstButton="1" lockText="1"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fmlaLink="$R$10"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Radio" firstButton="1" fmlaLink="#REF!" lockText="1"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firstButton="1" fmlaLink="$AG$1" lockText="1" noThreeD="1"/>
</file>

<file path=xl/ctrlProps/ctrlProp25.xml><?xml version="1.0" encoding="utf-8"?>
<formControlPr xmlns="http://schemas.microsoft.com/office/spreadsheetml/2009/9/main" objectType="CheckBox" fmlaLink="$R$11"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Radio" firstButton="1" fmlaLink="#REF!" lockText="1"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Radio" firstButton="1" lockText="1"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Radio" firstButton="1" fmlaLink="#REF!" lockText="1"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Radio" firstButton="1" fmlaLink="$BS$6"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fmlaLink="$V$13" lockText="1" noThreeD="1"/>
</file>

<file path=xl/ctrlProps/ctrlProp270.xml><?xml version="1.0" encoding="utf-8"?>
<formControlPr xmlns="http://schemas.microsoft.com/office/spreadsheetml/2009/9/main" objectType="CheckBox" fmlaLink="$BJ$4" lockText="1" noThreeD="1"/>
</file>

<file path=xl/ctrlProps/ctrlProp271.xml><?xml version="1.0" encoding="utf-8"?>
<formControlPr xmlns="http://schemas.microsoft.com/office/spreadsheetml/2009/9/main" objectType="CheckBox" fmlaLink="$BJ$5" lockText="1" noThreeD="1"/>
</file>

<file path=xl/ctrlProps/ctrlProp272.xml><?xml version="1.0" encoding="utf-8"?>
<formControlPr xmlns="http://schemas.microsoft.com/office/spreadsheetml/2009/9/main" objectType="CheckBox" fmlaLink="$BJ$6" lockText="1" noThreeD="1"/>
</file>

<file path=xl/ctrlProps/ctrlProp273.xml><?xml version="1.0" encoding="utf-8"?>
<formControlPr xmlns="http://schemas.microsoft.com/office/spreadsheetml/2009/9/main" objectType="Radio" firstButton="1" fmlaLink="$BS$7" lockText="1" noThreeD="1"/>
</file>

<file path=xl/ctrlProps/ctrlProp274.xml><?xml version="1.0" encoding="utf-8"?>
<formControlPr xmlns="http://schemas.microsoft.com/office/spreadsheetml/2009/9/main" objectType="Radio" firstButton="1"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CheckBox" fmlaLink="$BS$8" lockText="1" noThreeD="1"/>
</file>

<file path=xl/ctrlProps/ctrlProp277.xml><?xml version="1.0" encoding="utf-8"?>
<formControlPr xmlns="http://schemas.microsoft.com/office/spreadsheetml/2009/9/main" objectType="CheckBox" fmlaLink="$BS$9" lockText="1" noThreeD="1"/>
</file>

<file path=xl/ctrlProps/ctrlProp278.xml><?xml version="1.0" encoding="utf-8"?>
<formControlPr xmlns="http://schemas.microsoft.com/office/spreadsheetml/2009/9/main" objectType="CheckBox" fmlaLink="$BS$13" lockText="1" noThreeD="1"/>
</file>

<file path=xl/ctrlProps/ctrlProp279.xml><?xml version="1.0" encoding="utf-8"?>
<formControlPr xmlns="http://schemas.microsoft.com/office/spreadsheetml/2009/9/main" objectType="CheckBox" fmlaLink="$BS$14" lockText="1" noThreeD="1"/>
</file>

<file path=xl/ctrlProps/ctrlProp28.xml><?xml version="1.0" encoding="utf-8"?>
<formControlPr xmlns="http://schemas.microsoft.com/office/spreadsheetml/2009/9/main" objectType="CheckBox" fmlaLink="$V$12" lockText="1" noThreeD="1"/>
</file>

<file path=xl/ctrlProps/ctrlProp280.xml><?xml version="1.0" encoding="utf-8"?>
<formControlPr xmlns="http://schemas.microsoft.com/office/spreadsheetml/2009/9/main" objectType="CheckBox" fmlaLink="$BS$15" lockText="1"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CheckBox" fmlaLink="$BS$24" lockText="1" noThreeD="1"/>
</file>

<file path=xl/ctrlProps/ctrlProp283.xml><?xml version="1.0" encoding="utf-8"?>
<formControlPr xmlns="http://schemas.microsoft.com/office/spreadsheetml/2009/9/main" objectType="CheckBox" fmlaLink="$BS$25" lockText="1" noThreeD="1"/>
</file>

<file path=xl/ctrlProps/ctrlProp284.xml><?xml version="1.0" encoding="utf-8"?>
<formControlPr xmlns="http://schemas.microsoft.com/office/spreadsheetml/2009/9/main" objectType="CheckBox" fmlaLink="$BS$26" lockText="1" noThreeD="1"/>
</file>

<file path=xl/ctrlProps/ctrlProp285.xml><?xml version="1.0" encoding="utf-8"?>
<formControlPr xmlns="http://schemas.microsoft.com/office/spreadsheetml/2009/9/main" objectType="CheckBox" fmlaLink="$BS$27" lockText="1" noThreeD="1"/>
</file>

<file path=xl/ctrlProps/ctrlProp286.xml><?xml version="1.0" encoding="utf-8"?>
<formControlPr xmlns="http://schemas.microsoft.com/office/spreadsheetml/2009/9/main" objectType="CheckBox" fmlaLink="$BS$28" lockText="1" noThreeD="1"/>
</file>

<file path=xl/ctrlProps/ctrlProp287.xml><?xml version="1.0" encoding="utf-8"?>
<formControlPr xmlns="http://schemas.microsoft.com/office/spreadsheetml/2009/9/main" objectType="CheckBox" fmlaLink="$BS$29" lockText="1" noThreeD="1"/>
</file>

<file path=xl/ctrlProps/ctrlProp288.xml><?xml version="1.0" encoding="utf-8"?>
<formControlPr xmlns="http://schemas.microsoft.com/office/spreadsheetml/2009/9/main" objectType="CheckBox" fmlaLink="$BS$30" lockText="1" noThreeD="1"/>
</file>

<file path=xl/ctrlProps/ctrlProp289.xml><?xml version="1.0" encoding="utf-8"?>
<formControlPr xmlns="http://schemas.microsoft.com/office/spreadsheetml/2009/9/main" objectType="CheckBox" fmlaLink="$BS$31" lockText="1" noThreeD="1"/>
</file>

<file path=xl/ctrlProps/ctrlProp29.xml><?xml version="1.0" encoding="utf-8"?>
<formControlPr xmlns="http://schemas.microsoft.com/office/spreadsheetml/2009/9/main" objectType="CheckBox" fmlaLink="$V$14" lockText="1" noThreeD="1"/>
</file>

<file path=xl/ctrlProps/ctrlProp290.xml><?xml version="1.0" encoding="utf-8"?>
<formControlPr xmlns="http://schemas.microsoft.com/office/spreadsheetml/2009/9/main" objectType="CheckBox" fmlaLink="$BS$32" lockText="1" noThreeD="1"/>
</file>

<file path=xl/ctrlProps/ctrlProp291.xml><?xml version="1.0" encoding="utf-8"?>
<formControlPr xmlns="http://schemas.microsoft.com/office/spreadsheetml/2009/9/main" objectType="CheckBox" fmlaLink="$BS$10" lockText="1" noThreeD="1"/>
</file>

<file path=xl/ctrlProps/ctrlProp292.xml><?xml version="1.0" encoding="utf-8"?>
<formControlPr xmlns="http://schemas.microsoft.com/office/spreadsheetml/2009/9/main" objectType="CheckBox" fmlaLink="$BS$11" lockText="1" noThreeD="1"/>
</file>

<file path=xl/ctrlProps/ctrlProp293.xml><?xml version="1.0" encoding="utf-8"?>
<formControlPr xmlns="http://schemas.microsoft.com/office/spreadsheetml/2009/9/main" objectType="CheckBox" fmlaLink="$BS$12" lockText="1" noThreeD="1"/>
</file>

<file path=xl/ctrlProps/ctrlProp294.xml><?xml version="1.0" encoding="utf-8"?>
<formControlPr xmlns="http://schemas.microsoft.com/office/spreadsheetml/2009/9/main" objectType="CheckBox" fmlaLink="$BU$14" lockText="1" noThreeD="1"/>
</file>

<file path=xl/ctrlProps/ctrlProp295.xml><?xml version="1.0" encoding="utf-8"?>
<formControlPr xmlns="http://schemas.microsoft.com/office/spreadsheetml/2009/9/main" objectType="CheckBox" fmlaLink="$BU$13" lockText="1" noThreeD="1"/>
</file>

<file path=xl/ctrlProps/ctrlProp296.xml><?xml version="1.0" encoding="utf-8"?>
<formControlPr xmlns="http://schemas.microsoft.com/office/spreadsheetml/2009/9/main" objectType="CheckBox" fmlaLink="$BU$11" lockText="1" noThreeD="1"/>
</file>

<file path=xl/ctrlProps/ctrlProp297.xml><?xml version="1.0" encoding="utf-8"?>
<formControlPr xmlns="http://schemas.microsoft.com/office/spreadsheetml/2009/9/main" objectType="CheckBox" fmlaLink="$BU$12" lockText="1" noThreeD="1"/>
</file>

<file path=xl/ctrlProps/ctrlProp298.xml><?xml version="1.0" encoding="utf-8"?>
<formControlPr xmlns="http://schemas.microsoft.com/office/spreadsheetml/2009/9/main" objectType="CheckBox" fmlaLink="$BU$9" lockText="1" noThreeD="1"/>
</file>

<file path=xl/ctrlProps/ctrlProp299.xml><?xml version="1.0" encoding="utf-8"?>
<formControlPr xmlns="http://schemas.microsoft.com/office/spreadsheetml/2009/9/main" objectType="CheckBox" fmlaLink="$BU$10" lockText="1" noThreeD="1"/>
</file>

<file path=xl/ctrlProps/ctrlProp3.xml><?xml version="1.0" encoding="utf-8"?>
<formControlPr xmlns="http://schemas.microsoft.com/office/spreadsheetml/2009/9/main" objectType="CheckBox" fmlaLink="$R$22" lockText="1" noThreeD="1"/>
</file>

<file path=xl/ctrlProps/ctrlProp30.xml><?xml version="1.0" encoding="utf-8"?>
<formControlPr xmlns="http://schemas.microsoft.com/office/spreadsheetml/2009/9/main" objectType="CheckBox" fmlaLink="$V$15" lockText="1" noThreeD="1"/>
</file>

<file path=xl/ctrlProps/ctrlProp300.xml><?xml version="1.0" encoding="utf-8"?>
<formControlPr xmlns="http://schemas.microsoft.com/office/spreadsheetml/2009/9/main" objectType="CheckBox" fmlaLink="$BU$8" lockText="1"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Radio" firstButton="1" fmlaLink="$AB$1"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Radio" firstButton="1" fmlaLink="$AB$2"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R$18"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R$3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R$33" lockText="1" noThreeD="1"/>
</file>

<file path=xl/ctrlProps/ctrlProp4.xml><?xml version="1.0" encoding="utf-8"?>
<formControlPr xmlns="http://schemas.microsoft.com/office/spreadsheetml/2009/9/main" objectType="CheckBox" fmlaLink="$R$23"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R$34"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CheckBox" fmlaLink="$BS$154" lockText="1" noThreeD="1"/>
</file>

<file path=xl/ctrlProps/ctrlProp5.xml><?xml version="1.0" encoding="utf-8"?>
<formControlPr xmlns="http://schemas.microsoft.com/office/spreadsheetml/2009/9/main" objectType="CheckBox" fmlaLink="$R$24" lockText="1" noThreeD="1"/>
</file>

<file path=xl/ctrlProps/ctrlProp50.xml><?xml version="1.0" encoding="utf-8"?>
<formControlPr xmlns="http://schemas.microsoft.com/office/spreadsheetml/2009/9/main" objectType="CheckBox" fmlaLink="$BS$25" lockText="1" noThreeD="1"/>
</file>

<file path=xl/ctrlProps/ctrlProp51.xml><?xml version="1.0" encoding="utf-8"?>
<formControlPr xmlns="http://schemas.microsoft.com/office/spreadsheetml/2009/9/main" objectType="CheckBox" fmlaLink="$BS$57"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BS$67"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BS$79"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R$25"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BS$84"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BS$116"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BS$137" lockText="1" noThreeD="1"/>
</file>

<file path=xl/ctrlProps/ctrlProp7.xml><?xml version="1.0" encoding="utf-8"?>
<formControlPr xmlns="http://schemas.microsoft.com/office/spreadsheetml/2009/9/main" objectType="CheckBox" fmlaLink="$R$26"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BS$140"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fmlaLink="$BS$147"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R$27"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fmlaLink="$BS$153"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BS$128"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fmlaLink="$BS$90" lockText="1" noThreeD="1"/>
</file>

<file path=xl/ctrlProps/ctrlProp9.xml><?xml version="1.0" encoding="utf-8"?>
<formControlPr xmlns="http://schemas.microsoft.com/office/spreadsheetml/2009/9/main" objectType="CheckBox" fmlaLink="$R$28"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CheckBox" fmlaLink="$BS$91" lockText="1" noThreeD="1"/>
</file>

<file path=xl/ctrlProps/ctrlProp94.xml><?xml version="1.0" encoding="utf-8"?>
<formControlPr xmlns="http://schemas.microsoft.com/office/spreadsheetml/2009/9/main" objectType="CheckBox" fmlaLink="$BU$91" lockText="1" noThreeD="1"/>
</file>

<file path=xl/ctrlProps/ctrlProp95.xml><?xml version="1.0" encoding="utf-8"?>
<formControlPr xmlns="http://schemas.microsoft.com/office/spreadsheetml/2009/9/main" objectType="CheckBox" fmlaLink="$BS$102" lockText="1" noThreeD="1"/>
</file>

<file path=xl/ctrlProps/ctrlProp96.xml><?xml version="1.0" encoding="utf-8"?>
<formControlPr xmlns="http://schemas.microsoft.com/office/spreadsheetml/2009/9/main" objectType="CheckBox" fmlaLink="$BU$102" lockText="1" noThreeD="1"/>
</file>

<file path=xl/ctrlProps/ctrlProp97.xml><?xml version="1.0" encoding="utf-8"?>
<formControlPr xmlns="http://schemas.microsoft.com/office/spreadsheetml/2009/9/main" objectType="CheckBox" fmlaLink="$BS$107" lockText="1" noThreeD="1"/>
</file>

<file path=xl/ctrlProps/ctrlProp98.xml><?xml version="1.0" encoding="utf-8"?>
<formControlPr xmlns="http://schemas.microsoft.com/office/spreadsheetml/2009/9/main" objectType="CheckBox" fmlaLink="$BU$107" lockText="1" noThreeD="1"/>
</file>

<file path=xl/ctrlProps/ctrlProp99.xml><?xml version="1.0" encoding="utf-8"?>
<formControlPr xmlns="http://schemas.microsoft.com/office/spreadsheetml/2009/9/main" objectType="CheckBox" fmlaLink="$BS$6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19</xdr:row>
          <xdr:rowOff>0</xdr:rowOff>
        </xdr:from>
        <xdr:to>
          <xdr:col>8</xdr:col>
          <xdr:colOff>184150</xdr:colOff>
          <xdr:row>19</xdr:row>
          <xdr:rowOff>482600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0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0</xdr:rowOff>
        </xdr:from>
        <xdr:to>
          <xdr:col>4</xdr:col>
          <xdr:colOff>1282700</xdr:colOff>
          <xdr:row>20</xdr:row>
          <xdr:rowOff>482600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0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488950</xdr:rowOff>
        </xdr:from>
        <xdr:to>
          <xdr:col>7</xdr:col>
          <xdr:colOff>0</xdr:colOff>
          <xdr:row>21</xdr:row>
          <xdr:rowOff>444500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0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444500</xdr:rowOff>
        </xdr:from>
        <xdr:to>
          <xdr:col>9</xdr:col>
          <xdr:colOff>254000</xdr:colOff>
          <xdr:row>22</xdr:row>
          <xdr:rowOff>412750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0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488950</xdr:rowOff>
        </xdr:from>
        <xdr:to>
          <xdr:col>9</xdr:col>
          <xdr:colOff>107950</xdr:colOff>
          <xdr:row>23</xdr:row>
          <xdr:rowOff>463550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0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482600</xdr:rowOff>
        </xdr:from>
        <xdr:to>
          <xdr:col>8</xdr:col>
          <xdr:colOff>654050</xdr:colOff>
          <xdr:row>25</xdr:row>
          <xdr:rowOff>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0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444500</xdr:rowOff>
        </xdr:from>
        <xdr:to>
          <xdr:col>9</xdr:col>
          <xdr:colOff>101600</xdr:colOff>
          <xdr:row>25</xdr:row>
          <xdr:rowOff>450850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000-00000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450850</xdr:rowOff>
        </xdr:from>
        <xdr:to>
          <xdr:col>8</xdr:col>
          <xdr:colOff>488950</xdr:colOff>
          <xdr:row>27</xdr:row>
          <xdr:rowOff>6350</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0000-00000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457200</xdr:rowOff>
        </xdr:from>
        <xdr:to>
          <xdr:col>8</xdr:col>
          <xdr:colOff>444500</xdr:colOff>
          <xdr:row>27</xdr:row>
          <xdr:rowOff>482600</xdr:rowOff>
        </xdr:to>
        <xdr:sp macro="" textlink="">
          <xdr:nvSpPr>
            <xdr:cNvPr id="61449" name="Check Box 9" hidden="1">
              <a:extLst>
                <a:ext uri="{63B3BB69-23CF-44E3-9099-C40C66FF867C}">
                  <a14:compatExt spid="_x0000_s61449"/>
                </a:ext>
                <a:ext uri="{FF2B5EF4-FFF2-40B4-BE49-F238E27FC236}">
                  <a16:creationId xmlns:a16="http://schemas.microsoft.com/office/drawing/2014/main" id="{00000000-0008-0000-0000-00000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55217</xdr:colOff>
      <xdr:row>1</xdr:row>
      <xdr:rowOff>183101</xdr:rowOff>
    </xdr:from>
    <xdr:ext cx="724301" cy="349776"/>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217" y="434561"/>
          <a:ext cx="724301" cy="349776"/>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t>1</a:t>
          </a:r>
          <a:r>
            <a:rPr kumimoji="1" lang="ja-JP" altLang="en-US" sz="1200" b="1"/>
            <a:t>．概要</a:t>
          </a:r>
        </a:p>
      </xdr:txBody>
    </xdr:sp>
    <xdr:clientData/>
  </xdr:oneCellAnchor>
  <xdr:oneCellAnchor>
    <xdr:from>
      <xdr:col>0</xdr:col>
      <xdr:colOff>45720</xdr:colOff>
      <xdr:row>34</xdr:row>
      <xdr:rowOff>83820</xdr:rowOff>
    </xdr:from>
    <xdr:ext cx="1107996" cy="349776"/>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5720" y="15674340"/>
          <a:ext cx="1107996" cy="349776"/>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２．実施体制</a:t>
          </a:r>
        </a:p>
      </xdr:txBody>
    </xdr:sp>
    <xdr:clientData/>
  </xdr:oneCellAnchor>
  <xdr:oneCellAnchor>
    <xdr:from>
      <xdr:col>0</xdr:col>
      <xdr:colOff>99060</xdr:colOff>
      <xdr:row>48</xdr:row>
      <xdr:rowOff>175260</xdr:rowOff>
    </xdr:from>
    <xdr:ext cx="1107996" cy="349776"/>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9060" y="22936200"/>
          <a:ext cx="1107996" cy="349776"/>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３．実施区域</a:t>
          </a:r>
        </a:p>
      </xdr:txBody>
    </xdr:sp>
    <xdr:clientData/>
  </xdr:oneCellAnchor>
  <xdr:oneCellAnchor>
    <xdr:from>
      <xdr:col>0</xdr:col>
      <xdr:colOff>87085</xdr:colOff>
      <xdr:row>58</xdr:row>
      <xdr:rowOff>114300</xdr:rowOff>
    </xdr:from>
    <xdr:ext cx="1107996" cy="349776"/>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7085" y="32727900"/>
          <a:ext cx="1107996" cy="349776"/>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４．活動内容</a:t>
          </a:r>
        </a:p>
      </xdr:txBody>
    </xdr:sp>
    <xdr:clientData/>
  </xdr:oneCellAnchor>
  <mc:AlternateContent xmlns:mc="http://schemas.openxmlformats.org/markup-compatibility/2006">
    <mc:Choice xmlns:a14="http://schemas.microsoft.com/office/drawing/2010/main" Requires="a14">
      <xdr:twoCellAnchor editAs="oneCell">
        <xdr:from>
          <xdr:col>1</xdr:col>
          <xdr:colOff>69850</xdr:colOff>
          <xdr:row>17</xdr:row>
          <xdr:rowOff>0</xdr:rowOff>
        </xdr:from>
        <xdr:to>
          <xdr:col>10</xdr:col>
          <xdr:colOff>101600</xdr:colOff>
          <xdr:row>17</xdr:row>
          <xdr:rowOff>482600</xdr:rowOff>
        </xdr:to>
        <xdr:sp macro="" textlink="">
          <xdr:nvSpPr>
            <xdr:cNvPr id="61450" name="Group Box 10" hidden="1">
              <a:extLst>
                <a:ext uri="{63B3BB69-23CF-44E3-9099-C40C66FF867C}">
                  <a14:compatExt spid="_x0000_s61450"/>
                </a:ext>
                <a:ext uri="{FF2B5EF4-FFF2-40B4-BE49-F238E27FC236}">
                  <a16:creationId xmlns:a16="http://schemas.microsoft.com/office/drawing/2014/main" id="{00000000-0008-0000-0000-00000A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xdr:colOff>
          <xdr:row>11</xdr:row>
          <xdr:rowOff>483870</xdr:rowOff>
        </xdr:from>
        <xdr:to>
          <xdr:col>6</xdr:col>
          <xdr:colOff>152400</xdr:colOff>
          <xdr:row>12</xdr:row>
          <xdr:rowOff>445770</xdr:rowOff>
        </xdr:to>
        <xdr:grpSp>
          <xdr:nvGrpSpPr>
            <xdr:cNvPr id="6" name="草原">
              <a:extLst>
                <a:ext uri="{FF2B5EF4-FFF2-40B4-BE49-F238E27FC236}">
                  <a16:creationId xmlns:a16="http://schemas.microsoft.com/office/drawing/2014/main" id="{00000000-0008-0000-0000-000006000000}"/>
                </a:ext>
              </a:extLst>
            </xdr:cNvPr>
            <xdr:cNvGrpSpPr/>
          </xdr:nvGrpSpPr>
          <xdr:grpSpPr>
            <a:xfrm>
              <a:off x="2233930" y="4757420"/>
              <a:ext cx="4357370" cy="463550"/>
              <a:chOff x="2188230" y="4832196"/>
              <a:chExt cx="4018560" cy="454580"/>
            </a:xfrm>
          </xdr:grpSpPr>
          <xdr:sp macro="" textlink="">
            <xdr:nvSpPr>
              <xdr:cNvPr id="61451" name="自然草原" hidden="1">
                <a:extLst>
                  <a:ext uri="{63B3BB69-23CF-44E3-9099-C40C66FF867C}">
                    <a14:compatExt spid="_x0000_s61451"/>
                  </a:ext>
                  <a:ext uri="{FF2B5EF4-FFF2-40B4-BE49-F238E27FC236}">
                    <a16:creationId xmlns:a16="http://schemas.microsoft.com/office/drawing/2014/main" id="{00000000-0008-0000-0000-00000BF00000}"/>
                  </a:ext>
                </a:extLst>
              </xdr:cNvPr>
              <xdr:cNvSpPr/>
            </xdr:nvSpPr>
            <xdr:spPr bwMode="auto">
              <a:xfrm>
                <a:off x="2942670" y="4867675"/>
                <a:ext cx="1011947" cy="4191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52" name="二次草原・草地" hidden="1">
                <a:extLst>
                  <a:ext uri="{63B3BB69-23CF-44E3-9099-C40C66FF867C}">
                    <a14:compatExt spid="_x0000_s61452"/>
                  </a:ext>
                  <a:ext uri="{FF2B5EF4-FFF2-40B4-BE49-F238E27FC236}">
                    <a16:creationId xmlns:a16="http://schemas.microsoft.com/office/drawing/2014/main" id="{00000000-0008-0000-0000-00000CF00000}"/>
                  </a:ext>
                </a:extLst>
              </xdr:cNvPr>
              <xdr:cNvSpPr/>
            </xdr:nvSpPr>
            <xdr:spPr bwMode="auto">
              <a:xfrm>
                <a:off x="4476967" y="4905813"/>
                <a:ext cx="1166211"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53" name="草原" hidden="1">
                <a:extLst>
                  <a:ext uri="{63B3BB69-23CF-44E3-9099-C40C66FF867C}">
                    <a14:compatExt spid="_x0000_s61453"/>
                  </a:ext>
                  <a:ext uri="{FF2B5EF4-FFF2-40B4-BE49-F238E27FC236}">
                    <a16:creationId xmlns:a16="http://schemas.microsoft.com/office/drawing/2014/main" id="{00000000-0008-0000-0000-00000DF00000}"/>
                  </a:ext>
                </a:extLst>
              </xdr:cNvPr>
              <xdr:cNvSpPr/>
            </xdr:nvSpPr>
            <xdr:spPr bwMode="auto">
              <a:xfrm>
                <a:off x="2188230" y="4832196"/>
                <a:ext cx="4018560" cy="445043"/>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xdr:row>
          <xdr:rowOff>430530</xdr:rowOff>
        </xdr:from>
        <xdr:to>
          <xdr:col>7</xdr:col>
          <xdr:colOff>201930</xdr:colOff>
          <xdr:row>14</xdr:row>
          <xdr:rowOff>11430</xdr:rowOff>
        </xdr:to>
        <xdr:grpSp>
          <xdr:nvGrpSpPr>
            <xdr:cNvPr id="7" name="農地">
              <a:extLst>
                <a:ext uri="{FF2B5EF4-FFF2-40B4-BE49-F238E27FC236}">
                  <a16:creationId xmlns:a16="http://schemas.microsoft.com/office/drawing/2014/main" id="{00000000-0008-0000-0000-000007000000}"/>
                </a:ext>
              </a:extLst>
            </xdr:cNvPr>
            <xdr:cNvGrpSpPr/>
          </xdr:nvGrpSpPr>
          <xdr:grpSpPr>
            <a:xfrm>
              <a:off x="2222500" y="5205730"/>
              <a:ext cx="5840730" cy="584200"/>
              <a:chOff x="2178707" y="5267777"/>
              <a:chExt cx="5290974" cy="566250"/>
            </a:xfrm>
          </xdr:grpSpPr>
          <xdr:sp macro="" textlink="">
            <xdr:nvSpPr>
              <xdr:cNvPr id="61454" name="水田" hidden="1">
                <a:extLst>
                  <a:ext uri="{63B3BB69-23CF-44E3-9099-C40C66FF867C}">
                    <a14:compatExt spid="_x0000_s61454"/>
                  </a:ext>
                  <a:ext uri="{FF2B5EF4-FFF2-40B4-BE49-F238E27FC236}">
                    <a16:creationId xmlns:a16="http://schemas.microsoft.com/office/drawing/2014/main" id="{00000000-0008-0000-0000-00000EF00000}"/>
                  </a:ext>
                </a:extLst>
              </xdr:cNvPr>
              <xdr:cNvSpPr/>
            </xdr:nvSpPr>
            <xdr:spPr bwMode="auto">
              <a:xfrm>
                <a:off x="2939253" y="5390876"/>
                <a:ext cx="895350"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55" name="畑・果樹園・牧草地" hidden="1">
                <a:extLst>
                  <a:ext uri="{63B3BB69-23CF-44E3-9099-C40C66FF867C}">
                    <a14:compatExt spid="_x0000_s61455"/>
                  </a:ext>
                  <a:ext uri="{FF2B5EF4-FFF2-40B4-BE49-F238E27FC236}">
                    <a16:creationId xmlns:a16="http://schemas.microsoft.com/office/drawing/2014/main" id="{00000000-0008-0000-0000-00000FF00000}"/>
                  </a:ext>
                </a:extLst>
              </xdr:cNvPr>
              <xdr:cNvSpPr/>
            </xdr:nvSpPr>
            <xdr:spPr bwMode="auto">
              <a:xfrm>
                <a:off x="4414696" y="5386113"/>
                <a:ext cx="1623814"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56" name="農地" hidden="1">
                <a:extLst>
                  <a:ext uri="{63B3BB69-23CF-44E3-9099-C40C66FF867C}">
                    <a14:compatExt spid="_x0000_s61456"/>
                  </a:ext>
                  <a:ext uri="{FF2B5EF4-FFF2-40B4-BE49-F238E27FC236}">
                    <a16:creationId xmlns:a16="http://schemas.microsoft.com/office/drawing/2014/main" id="{00000000-0008-0000-0000-000010F00000}"/>
                  </a:ext>
                </a:extLst>
              </xdr:cNvPr>
              <xdr:cNvSpPr/>
            </xdr:nvSpPr>
            <xdr:spPr bwMode="auto">
              <a:xfrm>
                <a:off x="2178707" y="5267777"/>
                <a:ext cx="5290974" cy="56625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26670</xdr:colOff>
          <xdr:row>13</xdr:row>
          <xdr:rowOff>457200</xdr:rowOff>
        </xdr:from>
        <xdr:to>
          <xdr:col>4</xdr:col>
          <xdr:colOff>0</xdr:colOff>
          <xdr:row>14</xdr:row>
          <xdr:rowOff>457200</xdr:rowOff>
        </xdr:to>
        <xdr:grpSp>
          <xdr:nvGrpSpPr>
            <xdr:cNvPr id="8" name="都市">
              <a:extLst>
                <a:ext uri="{FF2B5EF4-FFF2-40B4-BE49-F238E27FC236}">
                  <a16:creationId xmlns:a16="http://schemas.microsoft.com/office/drawing/2014/main" id="{00000000-0008-0000-0000-000008000000}"/>
                </a:ext>
              </a:extLst>
            </xdr:cNvPr>
            <xdr:cNvGrpSpPr/>
          </xdr:nvGrpSpPr>
          <xdr:grpSpPr>
            <a:xfrm>
              <a:off x="2249170" y="5734050"/>
              <a:ext cx="2272030" cy="501650"/>
              <a:chOff x="2207282" y="5788916"/>
              <a:chExt cx="2410154" cy="492674"/>
            </a:xfrm>
          </xdr:grpSpPr>
          <xdr:sp macro="" textlink="">
            <xdr:nvSpPr>
              <xdr:cNvPr id="61457" name="創出緑地" hidden="1">
                <a:extLst>
                  <a:ext uri="{63B3BB69-23CF-44E3-9099-C40C66FF867C}">
                    <a14:compatExt spid="_x0000_s61457"/>
                  </a:ext>
                  <a:ext uri="{FF2B5EF4-FFF2-40B4-BE49-F238E27FC236}">
                    <a16:creationId xmlns:a16="http://schemas.microsoft.com/office/drawing/2014/main" id="{00000000-0008-0000-0000-000011F00000}"/>
                  </a:ext>
                </a:extLst>
              </xdr:cNvPr>
              <xdr:cNvSpPr/>
            </xdr:nvSpPr>
            <xdr:spPr bwMode="auto">
              <a:xfrm>
                <a:off x="3011342" y="5891159"/>
                <a:ext cx="937282"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58" name="都市" hidden="1">
                <a:extLst>
                  <a:ext uri="{63B3BB69-23CF-44E3-9099-C40C66FF867C}">
                    <a14:compatExt spid="_x0000_s61458"/>
                  </a:ext>
                  <a:ext uri="{FF2B5EF4-FFF2-40B4-BE49-F238E27FC236}">
                    <a16:creationId xmlns:a16="http://schemas.microsoft.com/office/drawing/2014/main" id="{00000000-0008-0000-0000-000012F00000}"/>
                  </a:ext>
                </a:extLst>
              </xdr:cNvPr>
              <xdr:cNvSpPr/>
            </xdr:nvSpPr>
            <xdr:spPr bwMode="auto">
              <a:xfrm>
                <a:off x="2207282" y="5788916"/>
                <a:ext cx="2410154" cy="492674"/>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2171700</xdr:colOff>
          <xdr:row>14</xdr:row>
          <xdr:rowOff>483870</xdr:rowOff>
        </xdr:from>
        <xdr:to>
          <xdr:col>11</xdr:col>
          <xdr:colOff>281940</xdr:colOff>
          <xdr:row>15</xdr:row>
          <xdr:rowOff>468630</xdr:rowOff>
        </xdr:to>
        <xdr:grpSp>
          <xdr:nvGrpSpPr>
            <xdr:cNvPr id="9" name="陸水域">
              <a:extLst>
                <a:ext uri="{FF2B5EF4-FFF2-40B4-BE49-F238E27FC236}">
                  <a16:creationId xmlns:a16="http://schemas.microsoft.com/office/drawing/2014/main" id="{00000000-0008-0000-0000-000009000000}"/>
                </a:ext>
              </a:extLst>
            </xdr:cNvPr>
            <xdr:cNvGrpSpPr/>
          </xdr:nvGrpSpPr>
          <xdr:grpSpPr>
            <a:xfrm>
              <a:off x="2171700" y="6262370"/>
              <a:ext cx="8555990" cy="486410"/>
              <a:chOff x="2171700" y="6310392"/>
              <a:chExt cx="6894567" cy="473622"/>
            </a:xfrm>
          </xdr:grpSpPr>
          <xdr:sp macro="" textlink="">
            <xdr:nvSpPr>
              <xdr:cNvPr id="61459" name="河川・湖沼河川・湖沼" hidden="1">
                <a:extLst>
                  <a:ext uri="{63B3BB69-23CF-44E3-9099-C40C66FF867C}">
                    <a14:compatExt spid="_x0000_s61459"/>
                  </a:ext>
                  <a:ext uri="{FF2B5EF4-FFF2-40B4-BE49-F238E27FC236}">
                    <a16:creationId xmlns:a16="http://schemas.microsoft.com/office/drawing/2014/main" id="{00000000-0008-0000-0000-000013F00000}"/>
                  </a:ext>
                </a:extLst>
              </xdr:cNvPr>
              <xdr:cNvSpPr/>
            </xdr:nvSpPr>
            <xdr:spPr bwMode="auto">
              <a:xfrm>
                <a:off x="2834544" y="6383882"/>
                <a:ext cx="1082893"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60" name="高層湿原・中間湿原・湧水湿地" hidden="1">
                <a:extLst>
                  <a:ext uri="{63B3BB69-23CF-44E3-9099-C40C66FF867C}">
                    <a14:compatExt spid="_x0000_s61460"/>
                  </a:ext>
                  <a:ext uri="{FF2B5EF4-FFF2-40B4-BE49-F238E27FC236}">
                    <a16:creationId xmlns:a16="http://schemas.microsoft.com/office/drawing/2014/main" id="{00000000-0008-0000-0000-000014F00000}"/>
                  </a:ext>
                </a:extLst>
              </xdr:cNvPr>
              <xdr:cNvSpPr/>
            </xdr:nvSpPr>
            <xdr:spPr bwMode="auto">
              <a:xfrm>
                <a:off x="4164472" y="6349562"/>
                <a:ext cx="237271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61" name="低層湿原・湿地" hidden="1">
                <a:extLst>
                  <a:ext uri="{63B3BB69-23CF-44E3-9099-C40C66FF867C}">
                    <a14:compatExt spid="_x0000_s61461"/>
                  </a:ext>
                  <a:ext uri="{FF2B5EF4-FFF2-40B4-BE49-F238E27FC236}">
                    <a16:creationId xmlns:a16="http://schemas.microsoft.com/office/drawing/2014/main" id="{00000000-0008-0000-0000-000015F00000}"/>
                  </a:ext>
                </a:extLst>
              </xdr:cNvPr>
              <xdr:cNvSpPr/>
            </xdr:nvSpPr>
            <xdr:spPr bwMode="auto">
              <a:xfrm>
                <a:off x="6834329" y="6417556"/>
                <a:ext cx="1332187"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62" name="陸水域" hidden="1">
                <a:extLst>
                  <a:ext uri="{63B3BB69-23CF-44E3-9099-C40C66FF867C}">
                    <a14:compatExt spid="_x0000_s61462"/>
                  </a:ext>
                  <a:ext uri="{FF2B5EF4-FFF2-40B4-BE49-F238E27FC236}">
                    <a16:creationId xmlns:a16="http://schemas.microsoft.com/office/drawing/2014/main" id="{00000000-0008-0000-0000-000016F00000}"/>
                  </a:ext>
                </a:extLst>
              </xdr:cNvPr>
              <xdr:cNvSpPr/>
            </xdr:nvSpPr>
            <xdr:spPr bwMode="auto">
              <a:xfrm>
                <a:off x="2171700" y="6310392"/>
                <a:ext cx="6894567" cy="473622"/>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53340</xdr:colOff>
          <xdr:row>10</xdr:row>
          <xdr:rowOff>201930</xdr:rowOff>
        </xdr:from>
        <xdr:to>
          <xdr:col>8</xdr:col>
          <xdr:colOff>0</xdr:colOff>
          <xdr:row>12</xdr:row>
          <xdr:rowOff>49530</xdr:rowOff>
        </xdr:to>
        <xdr:grpSp>
          <xdr:nvGrpSpPr>
            <xdr:cNvPr id="10" name="森林">
              <a:extLst>
                <a:ext uri="{FF2B5EF4-FFF2-40B4-BE49-F238E27FC236}">
                  <a16:creationId xmlns:a16="http://schemas.microsoft.com/office/drawing/2014/main" id="{00000000-0008-0000-0000-00000A000000}"/>
                </a:ext>
              </a:extLst>
            </xdr:cNvPr>
            <xdr:cNvGrpSpPr/>
          </xdr:nvGrpSpPr>
          <xdr:grpSpPr>
            <a:xfrm>
              <a:off x="2275840" y="4234180"/>
              <a:ext cx="5890260" cy="590550"/>
              <a:chOff x="2235857" y="4294661"/>
              <a:chExt cx="5300496" cy="592088"/>
            </a:xfrm>
          </xdr:grpSpPr>
          <xdr:sp macro="" textlink="">
            <xdr:nvSpPr>
              <xdr:cNvPr id="61463" name="天然林" hidden="1">
                <a:extLst>
                  <a:ext uri="{63B3BB69-23CF-44E3-9099-C40C66FF867C}">
                    <a14:compatExt spid="_x0000_s61463"/>
                  </a:ext>
                  <a:ext uri="{FF2B5EF4-FFF2-40B4-BE49-F238E27FC236}">
                    <a16:creationId xmlns:a16="http://schemas.microsoft.com/office/drawing/2014/main" id="{00000000-0008-0000-0000-000017F00000}"/>
                  </a:ext>
                </a:extLst>
              </xdr:cNvPr>
              <xdr:cNvSpPr/>
            </xdr:nvSpPr>
            <xdr:spPr bwMode="auto">
              <a:xfrm>
                <a:off x="2923529" y="4456496"/>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64" name="里山林" hidden="1">
                <a:extLst>
                  <a:ext uri="{63B3BB69-23CF-44E3-9099-C40C66FF867C}">
                    <a14:compatExt spid="_x0000_s61464"/>
                  </a:ext>
                  <a:ext uri="{FF2B5EF4-FFF2-40B4-BE49-F238E27FC236}">
                    <a16:creationId xmlns:a16="http://schemas.microsoft.com/office/drawing/2014/main" id="{00000000-0008-0000-0000-000018F00000}"/>
                  </a:ext>
                </a:extLst>
              </xdr:cNvPr>
              <xdr:cNvSpPr/>
            </xdr:nvSpPr>
            <xdr:spPr bwMode="auto">
              <a:xfrm>
                <a:off x="4408667" y="4457482"/>
                <a:ext cx="877723" cy="2502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65" name="人工林" hidden="1">
                <a:extLst>
                  <a:ext uri="{63B3BB69-23CF-44E3-9099-C40C66FF867C}">
                    <a14:compatExt spid="_x0000_s61465"/>
                  </a:ext>
                  <a:ext uri="{FF2B5EF4-FFF2-40B4-BE49-F238E27FC236}">
                    <a16:creationId xmlns:a16="http://schemas.microsoft.com/office/drawing/2014/main" id="{00000000-0008-0000-0000-000019F00000}"/>
                  </a:ext>
                </a:extLst>
              </xdr:cNvPr>
              <xdr:cNvSpPr/>
            </xdr:nvSpPr>
            <xdr:spPr bwMode="auto">
              <a:xfrm>
                <a:off x="6135284" y="4453649"/>
                <a:ext cx="857250" cy="2541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66" name="森林" hidden="1">
                <a:extLst>
                  <a:ext uri="{63B3BB69-23CF-44E3-9099-C40C66FF867C}">
                    <a14:compatExt spid="_x0000_s61466"/>
                  </a:ext>
                  <a:ext uri="{FF2B5EF4-FFF2-40B4-BE49-F238E27FC236}">
                    <a16:creationId xmlns:a16="http://schemas.microsoft.com/office/drawing/2014/main" id="{00000000-0008-0000-0000-00001AF00000}"/>
                  </a:ext>
                </a:extLst>
              </xdr:cNvPr>
              <xdr:cNvSpPr/>
            </xdr:nvSpPr>
            <xdr:spPr bwMode="auto">
              <a:xfrm>
                <a:off x="2235857" y="4294661"/>
                <a:ext cx="5300496" cy="592088"/>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15240</xdr:colOff>
          <xdr:row>16</xdr:row>
          <xdr:rowOff>19050</xdr:rowOff>
        </xdr:from>
        <xdr:to>
          <xdr:col>8</xdr:col>
          <xdr:colOff>1009650</xdr:colOff>
          <xdr:row>16</xdr:row>
          <xdr:rowOff>472440</xdr:rowOff>
        </xdr:to>
        <xdr:grpSp>
          <xdr:nvGrpSpPr>
            <xdr:cNvPr id="11" name="沿岸域">
              <a:extLst>
                <a:ext uri="{FF2B5EF4-FFF2-40B4-BE49-F238E27FC236}">
                  <a16:creationId xmlns:a16="http://schemas.microsoft.com/office/drawing/2014/main" id="{00000000-0008-0000-0000-00000B000000}"/>
                </a:ext>
              </a:extLst>
            </xdr:cNvPr>
            <xdr:cNvGrpSpPr/>
          </xdr:nvGrpSpPr>
          <xdr:grpSpPr>
            <a:xfrm>
              <a:off x="2237740" y="6800850"/>
              <a:ext cx="6938010" cy="453390"/>
              <a:chOff x="2143128" y="6802881"/>
              <a:chExt cx="6885040" cy="464096"/>
            </a:xfrm>
          </xdr:grpSpPr>
          <xdr:sp macro="" textlink="">
            <xdr:nvSpPr>
              <xdr:cNvPr id="61467" name="藻場・岩礁" hidden="1">
                <a:extLst>
                  <a:ext uri="{63B3BB69-23CF-44E3-9099-C40C66FF867C}">
                    <a14:compatExt spid="_x0000_s61467"/>
                  </a:ext>
                  <a:ext uri="{FF2B5EF4-FFF2-40B4-BE49-F238E27FC236}">
                    <a16:creationId xmlns:a16="http://schemas.microsoft.com/office/drawing/2014/main" id="{00000000-0008-0000-0000-00001BF00000}"/>
                  </a:ext>
                </a:extLst>
              </xdr:cNvPr>
              <xdr:cNvSpPr/>
            </xdr:nvSpPr>
            <xdr:spPr bwMode="auto">
              <a:xfrm>
                <a:off x="4570327" y="6891283"/>
                <a:ext cx="1051472"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68" name="サンゴ（礁）" hidden="1">
                <a:extLst>
                  <a:ext uri="{63B3BB69-23CF-44E3-9099-C40C66FF867C}">
                    <a14:compatExt spid="_x0000_s61468"/>
                  </a:ext>
                  <a:ext uri="{FF2B5EF4-FFF2-40B4-BE49-F238E27FC236}">
                    <a16:creationId xmlns:a16="http://schemas.microsoft.com/office/drawing/2014/main" id="{00000000-0008-0000-0000-00001CF00000}"/>
                  </a:ext>
                </a:extLst>
              </xdr:cNvPr>
              <xdr:cNvSpPr/>
            </xdr:nvSpPr>
            <xdr:spPr bwMode="auto">
              <a:xfrm>
                <a:off x="2923935" y="6897962"/>
                <a:ext cx="952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69" name="干潟・マングローブ林" hidden="1">
                <a:extLst>
                  <a:ext uri="{63B3BB69-23CF-44E3-9099-C40C66FF867C}">
                    <a14:compatExt spid="_x0000_s61469"/>
                  </a:ext>
                  <a:ext uri="{FF2B5EF4-FFF2-40B4-BE49-F238E27FC236}">
                    <a16:creationId xmlns:a16="http://schemas.microsoft.com/office/drawing/2014/main" id="{00000000-0008-0000-0000-00001DF00000}"/>
                  </a:ext>
                </a:extLst>
              </xdr:cNvPr>
              <xdr:cNvSpPr/>
            </xdr:nvSpPr>
            <xdr:spPr bwMode="auto">
              <a:xfrm>
                <a:off x="5972333" y="6897962"/>
                <a:ext cx="1806358"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70" name="砂浜" hidden="1">
                <a:extLst>
                  <a:ext uri="{63B3BB69-23CF-44E3-9099-C40C66FF867C}">
                    <a14:compatExt spid="_x0000_s61470"/>
                  </a:ext>
                  <a:ext uri="{FF2B5EF4-FFF2-40B4-BE49-F238E27FC236}">
                    <a16:creationId xmlns:a16="http://schemas.microsoft.com/office/drawing/2014/main" id="{00000000-0008-0000-0000-00001EF00000}"/>
                  </a:ext>
                </a:extLst>
              </xdr:cNvPr>
              <xdr:cNvSpPr/>
            </xdr:nvSpPr>
            <xdr:spPr bwMode="auto">
              <a:xfrm>
                <a:off x="7837524" y="6888872"/>
                <a:ext cx="612117"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71" name="沿岸域" hidden="1">
                <a:extLst>
                  <a:ext uri="{63B3BB69-23CF-44E3-9099-C40C66FF867C}">
                    <a14:compatExt spid="_x0000_s61471"/>
                  </a:ext>
                  <a:ext uri="{FF2B5EF4-FFF2-40B4-BE49-F238E27FC236}">
                    <a16:creationId xmlns:a16="http://schemas.microsoft.com/office/drawing/2014/main" id="{00000000-0008-0000-0000-00001FF00000}"/>
                  </a:ext>
                </a:extLst>
              </xdr:cNvPr>
              <xdr:cNvSpPr/>
            </xdr:nvSpPr>
            <xdr:spPr bwMode="auto">
              <a:xfrm>
                <a:off x="2143128" y="6802881"/>
                <a:ext cx="6885040" cy="464096"/>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407670</xdr:colOff>
          <xdr:row>17</xdr:row>
          <xdr:rowOff>11430</xdr:rowOff>
        </xdr:from>
        <xdr:to>
          <xdr:col>8</xdr:col>
          <xdr:colOff>1093470</xdr:colOff>
          <xdr:row>18</xdr:row>
          <xdr:rowOff>0</xdr:rowOff>
        </xdr:to>
        <xdr:grpSp>
          <xdr:nvGrpSpPr>
            <xdr:cNvPr id="12" name="（６）活動累計">
              <a:extLst>
                <a:ext uri="{FF2B5EF4-FFF2-40B4-BE49-F238E27FC236}">
                  <a16:creationId xmlns:a16="http://schemas.microsoft.com/office/drawing/2014/main" id="{00000000-0008-0000-0000-00000C000000}"/>
                </a:ext>
              </a:extLst>
            </xdr:cNvPr>
            <xdr:cNvGrpSpPr/>
          </xdr:nvGrpSpPr>
          <xdr:grpSpPr>
            <a:xfrm>
              <a:off x="2630170" y="7294880"/>
              <a:ext cx="6629400" cy="490220"/>
              <a:chOff x="2197756" y="7302574"/>
              <a:chExt cx="6170890" cy="485778"/>
            </a:xfrm>
          </xdr:grpSpPr>
          <xdr:sp macro="" textlink="">
            <xdr:nvSpPr>
              <xdr:cNvPr id="61472" name="生物多様性の維持" hidden="1">
                <a:extLst>
                  <a:ext uri="{63B3BB69-23CF-44E3-9099-C40C66FF867C}">
                    <a14:compatExt spid="_x0000_s61472"/>
                  </a:ext>
                  <a:ext uri="{FF2B5EF4-FFF2-40B4-BE49-F238E27FC236}">
                    <a16:creationId xmlns:a16="http://schemas.microsoft.com/office/drawing/2014/main" id="{00000000-0008-0000-0000-000020F00000}"/>
                  </a:ext>
                </a:extLst>
              </xdr:cNvPr>
              <xdr:cNvSpPr/>
            </xdr:nvSpPr>
            <xdr:spPr bwMode="auto">
              <a:xfrm>
                <a:off x="2425043" y="7375854"/>
                <a:ext cx="149444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73" name="生物多様性の回復生物多様性の回復" hidden="1">
                <a:extLst>
                  <a:ext uri="{63B3BB69-23CF-44E3-9099-C40C66FF867C}">
                    <a14:compatExt spid="_x0000_s61473"/>
                  </a:ext>
                  <a:ext uri="{FF2B5EF4-FFF2-40B4-BE49-F238E27FC236}">
                    <a16:creationId xmlns:a16="http://schemas.microsoft.com/office/drawing/2014/main" id="{00000000-0008-0000-0000-000021F00000}"/>
                  </a:ext>
                </a:extLst>
              </xdr:cNvPr>
              <xdr:cNvSpPr/>
            </xdr:nvSpPr>
            <xdr:spPr bwMode="auto">
              <a:xfrm>
                <a:off x="3943218" y="7373007"/>
                <a:ext cx="1478783"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74" name="生物多様性の創出" hidden="1">
                <a:extLst>
                  <a:ext uri="{63B3BB69-23CF-44E3-9099-C40C66FF867C}">
                    <a14:compatExt spid="_x0000_s61474"/>
                  </a:ext>
                  <a:ext uri="{FF2B5EF4-FFF2-40B4-BE49-F238E27FC236}">
                    <a16:creationId xmlns:a16="http://schemas.microsoft.com/office/drawing/2014/main" id="{00000000-0008-0000-0000-000022F00000}"/>
                  </a:ext>
                </a:extLst>
              </xdr:cNvPr>
              <xdr:cNvSpPr/>
            </xdr:nvSpPr>
            <xdr:spPr bwMode="auto">
              <a:xfrm>
                <a:off x="5593787" y="7374430"/>
                <a:ext cx="1515023"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75" name="活動累計" hidden="1">
                <a:extLst>
                  <a:ext uri="{63B3BB69-23CF-44E3-9099-C40C66FF867C}">
                    <a14:compatExt spid="_x0000_s61475"/>
                  </a:ext>
                  <a:ext uri="{FF2B5EF4-FFF2-40B4-BE49-F238E27FC236}">
                    <a16:creationId xmlns:a16="http://schemas.microsoft.com/office/drawing/2014/main" id="{00000000-0008-0000-0000-000023F00000}"/>
                  </a:ext>
                </a:extLst>
              </xdr:cNvPr>
              <xdr:cNvSpPr/>
            </xdr:nvSpPr>
            <xdr:spPr bwMode="auto">
              <a:xfrm>
                <a:off x="2197756" y="7302574"/>
                <a:ext cx="6170890" cy="485778"/>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1905</xdr:colOff>
          <xdr:row>30</xdr:row>
          <xdr:rowOff>53340</xdr:rowOff>
        </xdr:from>
        <xdr:to>
          <xdr:col>6</xdr:col>
          <xdr:colOff>0</xdr:colOff>
          <xdr:row>30</xdr:row>
          <xdr:rowOff>510540</xdr:rowOff>
        </xdr:to>
        <xdr:grpSp>
          <xdr:nvGrpSpPr>
            <xdr:cNvPr id="13" name="（９）特例活用">
              <a:extLst>
                <a:ext uri="{FF2B5EF4-FFF2-40B4-BE49-F238E27FC236}">
                  <a16:creationId xmlns:a16="http://schemas.microsoft.com/office/drawing/2014/main" id="{00000000-0008-0000-0000-00000D000000}"/>
                </a:ext>
              </a:extLst>
            </xdr:cNvPr>
            <xdr:cNvGrpSpPr/>
          </xdr:nvGrpSpPr>
          <xdr:grpSpPr>
            <a:xfrm>
              <a:off x="3062605" y="13343890"/>
              <a:ext cx="3376295" cy="457200"/>
              <a:chOff x="3140727" y="13348357"/>
              <a:chExt cx="2913664" cy="457200"/>
            </a:xfrm>
          </xdr:grpSpPr>
          <xdr:sp macro="" textlink="">
            <xdr:nvSpPr>
              <xdr:cNvPr id="61476" name="有" hidden="1">
                <a:extLst>
                  <a:ext uri="{63B3BB69-23CF-44E3-9099-C40C66FF867C}">
                    <a14:compatExt spid="_x0000_s61476"/>
                  </a:ext>
                  <a:ext uri="{FF2B5EF4-FFF2-40B4-BE49-F238E27FC236}">
                    <a16:creationId xmlns:a16="http://schemas.microsoft.com/office/drawing/2014/main" id="{00000000-0008-0000-0000-000024F00000}"/>
                  </a:ext>
                </a:extLst>
              </xdr:cNvPr>
              <xdr:cNvSpPr/>
            </xdr:nvSpPr>
            <xdr:spPr bwMode="auto">
              <a:xfrm>
                <a:off x="3469835" y="13378355"/>
                <a:ext cx="767583" cy="3714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77" name="無" hidden="1">
                <a:extLst>
                  <a:ext uri="{63B3BB69-23CF-44E3-9099-C40C66FF867C}">
                    <a14:compatExt spid="_x0000_s61477"/>
                  </a:ext>
                  <a:ext uri="{FF2B5EF4-FFF2-40B4-BE49-F238E27FC236}">
                    <a16:creationId xmlns:a16="http://schemas.microsoft.com/office/drawing/2014/main" id="{00000000-0008-0000-0000-000025F00000}"/>
                  </a:ext>
                </a:extLst>
              </xdr:cNvPr>
              <xdr:cNvSpPr/>
            </xdr:nvSpPr>
            <xdr:spPr bwMode="auto">
              <a:xfrm>
                <a:off x="4792741" y="13385033"/>
                <a:ext cx="555406"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78" name="特例活用" hidden="1">
                <a:extLst>
                  <a:ext uri="{63B3BB69-23CF-44E3-9099-C40C66FF867C}">
                    <a14:compatExt spid="_x0000_s61478"/>
                  </a:ext>
                  <a:ext uri="{FF2B5EF4-FFF2-40B4-BE49-F238E27FC236}">
                    <a16:creationId xmlns:a16="http://schemas.microsoft.com/office/drawing/2014/main" id="{00000000-0008-0000-0000-000026F00000}"/>
                  </a:ext>
                </a:extLst>
              </xdr:cNvPr>
              <xdr:cNvSpPr/>
            </xdr:nvSpPr>
            <xdr:spPr bwMode="auto">
              <a:xfrm>
                <a:off x="3140727" y="13348357"/>
                <a:ext cx="2913664" cy="45720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grpSp>
        <xdr:clientData/>
      </xdr:twoCellAnchor>
    </mc:Choice>
    <mc:Fallback/>
  </mc:AlternateContent>
  <xdr:oneCellAnchor>
    <xdr:from>
      <xdr:col>0</xdr:col>
      <xdr:colOff>45357</xdr:colOff>
      <xdr:row>104</xdr:row>
      <xdr:rowOff>54428</xdr:rowOff>
    </xdr:from>
    <xdr:ext cx="4339650" cy="349776"/>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5357" y="68611568"/>
          <a:ext cx="4339650" cy="349776"/>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５．連携地域生物多様性増進活動の促進のために必要な事項</a:t>
          </a:r>
        </a:p>
      </xdr:txBody>
    </xdr:sp>
    <xdr:clientData/>
  </xdr:oneCellAnchor>
  <mc:AlternateContent xmlns:mc="http://schemas.openxmlformats.org/markup-compatibility/2006">
    <mc:Choice xmlns:a14="http://schemas.microsoft.com/office/drawing/2010/main" Requires="a14">
      <xdr:twoCellAnchor editAs="oneCell">
        <xdr:from>
          <xdr:col>2</xdr:col>
          <xdr:colOff>215900</xdr:colOff>
          <xdr:row>32</xdr:row>
          <xdr:rowOff>38100</xdr:rowOff>
        </xdr:from>
        <xdr:to>
          <xdr:col>4</xdr:col>
          <xdr:colOff>1244600</xdr:colOff>
          <xdr:row>32</xdr:row>
          <xdr:rowOff>520700</xdr:rowOff>
        </xdr:to>
        <xdr:sp macro="" textlink="">
          <xdr:nvSpPr>
            <xdr:cNvPr id="61481" name="（11）協議会" hidden="1">
              <a:extLst>
                <a:ext uri="{63B3BB69-23CF-44E3-9099-C40C66FF867C}">
                  <a14:compatExt spid="_x0000_s61481"/>
                </a:ext>
                <a:ext uri="{FF2B5EF4-FFF2-40B4-BE49-F238E27FC236}">
                  <a16:creationId xmlns:a16="http://schemas.microsoft.com/office/drawing/2014/main" id="{00000000-0008-0000-0000-000029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xdr:row>
          <xdr:rowOff>558800</xdr:rowOff>
        </xdr:from>
        <xdr:to>
          <xdr:col>4</xdr:col>
          <xdr:colOff>1212850</xdr:colOff>
          <xdr:row>33</xdr:row>
          <xdr:rowOff>539750</xdr:rowOff>
        </xdr:to>
        <xdr:sp macro="" textlink="">
          <xdr:nvSpPr>
            <xdr:cNvPr id="61484" name="（12）支援センター" hidden="1">
              <a:extLst>
                <a:ext uri="{63B3BB69-23CF-44E3-9099-C40C66FF867C}">
                  <a14:compatExt spid="_x0000_s61484"/>
                </a:ext>
                <a:ext uri="{FF2B5EF4-FFF2-40B4-BE49-F238E27FC236}">
                  <a16:creationId xmlns:a16="http://schemas.microsoft.com/office/drawing/2014/main" id="{00000000-0008-0000-0000-00002C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790574</xdr:colOff>
          <xdr:row>32</xdr:row>
          <xdr:rowOff>27214</xdr:rowOff>
        </xdr:from>
        <xdr:to>
          <xdr:col>6</xdr:col>
          <xdr:colOff>1387928</xdr:colOff>
          <xdr:row>32</xdr:row>
          <xdr:rowOff>533400</xdr:rowOff>
        </xdr:to>
        <xdr:grpSp>
          <xdr:nvGrpSpPr>
            <xdr:cNvPr id="16" name="グループ化 15">
              <a:extLst>
                <a:ext uri="{FF2B5EF4-FFF2-40B4-BE49-F238E27FC236}">
                  <a16:creationId xmlns:a16="http://schemas.microsoft.com/office/drawing/2014/main" id="{665AB19C-2A8B-4DC0-0C95-19E5CBFAF91F}"/>
                </a:ext>
              </a:extLst>
            </xdr:cNvPr>
            <xdr:cNvGrpSpPr/>
          </xdr:nvGrpSpPr>
          <xdr:grpSpPr>
            <a:xfrm>
              <a:off x="3013074" y="14448064"/>
              <a:ext cx="4813754" cy="506186"/>
              <a:chOff x="3022145" y="14287502"/>
              <a:chExt cx="4842784" cy="506186"/>
            </a:xfrm>
          </xdr:grpSpPr>
          <xdr:sp macro="" textlink="">
            <xdr:nvSpPr>
              <xdr:cNvPr id="61479" name="Option Button 39" hidden="1">
                <a:extLst>
                  <a:ext uri="{63B3BB69-23CF-44E3-9099-C40C66FF867C}">
                    <a14:compatExt spid="_x0000_s61479"/>
                  </a:ext>
                  <a:ext uri="{FF2B5EF4-FFF2-40B4-BE49-F238E27FC236}">
                    <a16:creationId xmlns:a16="http://schemas.microsoft.com/office/drawing/2014/main" id="{00000000-0008-0000-0000-000027F00000}"/>
                  </a:ext>
                </a:extLst>
              </xdr:cNvPr>
              <xdr:cNvSpPr/>
            </xdr:nvSpPr>
            <xdr:spPr bwMode="auto">
              <a:xfrm>
                <a:off x="3456214" y="14355536"/>
                <a:ext cx="898072" cy="3714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80" name="Option Button 40" hidden="1">
                <a:extLst>
                  <a:ext uri="{63B3BB69-23CF-44E3-9099-C40C66FF867C}">
                    <a14:compatExt spid="_x0000_s61480"/>
                  </a:ext>
                  <a:ext uri="{FF2B5EF4-FFF2-40B4-BE49-F238E27FC236}">
                    <a16:creationId xmlns:a16="http://schemas.microsoft.com/office/drawing/2014/main" id="{00000000-0008-0000-0000-000028F00000}"/>
                  </a:ext>
                </a:extLst>
              </xdr:cNvPr>
              <xdr:cNvSpPr/>
            </xdr:nvSpPr>
            <xdr:spPr bwMode="auto">
              <a:xfrm>
                <a:off x="5001986" y="14355536"/>
                <a:ext cx="647700"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86" name="Group Box 46" hidden="1">
                <a:extLst>
                  <a:ext uri="{63B3BB69-23CF-44E3-9099-C40C66FF867C}">
                    <a14:compatExt spid="_x0000_s61486"/>
                  </a:ext>
                  <a:ext uri="{FF2B5EF4-FFF2-40B4-BE49-F238E27FC236}">
                    <a16:creationId xmlns:a16="http://schemas.microsoft.com/office/drawing/2014/main" id="{00000000-0008-0000-0000-00002EF00000}"/>
                  </a:ext>
                </a:extLst>
              </xdr:cNvPr>
              <xdr:cNvSpPr/>
            </xdr:nvSpPr>
            <xdr:spPr bwMode="auto">
              <a:xfrm>
                <a:off x="3022145" y="14287502"/>
                <a:ext cx="4842784" cy="506186"/>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sp macro="" textlink="">
            <xdr:nvSpPr>
              <xdr:cNvPr id="61487" name="Option Button 47" hidden="1">
                <a:extLst>
                  <a:ext uri="{63B3BB69-23CF-44E3-9099-C40C66FF867C}">
                    <a14:compatExt spid="_x0000_s61487"/>
                  </a:ext>
                  <a:ext uri="{FF2B5EF4-FFF2-40B4-BE49-F238E27FC236}">
                    <a16:creationId xmlns:a16="http://schemas.microsoft.com/office/drawing/2014/main" id="{00000000-0008-0000-0000-00002FF00000}"/>
                  </a:ext>
                </a:extLst>
              </xdr:cNvPr>
              <xdr:cNvSpPr/>
            </xdr:nvSpPr>
            <xdr:spPr bwMode="auto">
              <a:xfrm>
                <a:off x="6100082" y="14441261"/>
                <a:ext cx="796018"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504825</xdr:colOff>
          <xdr:row>33</xdr:row>
          <xdr:rowOff>28575</xdr:rowOff>
        </xdr:from>
        <xdr:to>
          <xdr:col>6</xdr:col>
          <xdr:colOff>800100</xdr:colOff>
          <xdr:row>33</xdr:row>
          <xdr:rowOff>514350</xdr:rowOff>
        </xdr:to>
        <xdr:grpSp>
          <xdr:nvGrpSpPr>
            <xdr:cNvPr id="17" name="グループ化 16">
              <a:extLst>
                <a:ext uri="{FF2B5EF4-FFF2-40B4-BE49-F238E27FC236}">
                  <a16:creationId xmlns:a16="http://schemas.microsoft.com/office/drawing/2014/main" id="{8F1D1B4B-29A2-63B7-715B-07BCF90674ED}"/>
                </a:ext>
              </a:extLst>
            </xdr:cNvPr>
            <xdr:cNvGrpSpPr/>
          </xdr:nvGrpSpPr>
          <xdr:grpSpPr>
            <a:xfrm>
              <a:off x="2727325" y="15014575"/>
              <a:ext cx="4511675" cy="485775"/>
              <a:chOff x="2736396" y="14846774"/>
              <a:chExt cx="4540706" cy="485775"/>
            </a:xfrm>
          </xdr:grpSpPr>
          <xdr:sp macro="" textlink="">
            <xdr:nvSpPr>
              <xdr:cNvPr id="61482" name="Option Button 42" hidden="1">
                <a:extLst>
                  <a:ext uri="{63B3BB69-23CF-44E3-9099-C40C66FF867C}">
                    <a14:compatExt spid="_x0000_s61482"/>
                  </a:ext>
                  <a:ext uri="{FF2B5EF4-FFF2-40B4-BE49-F238E27FC236}">
                    <a16:creationId xmlns:a16="http://schemas.microsoft.com/office/drawing/2014/main" id="{00000000-0008-0000-0000-00002AF00000}"/>
                  </a:ext>
                </a:extLst>
              </xdr:cNvPr>
              <xdr:cNvSpPr/>
            </xdr:nvSpPr>
            <xdr:spPr bwMode="auto">
              <a:xfrm>
                <a:off x="3456214" y="14913429"/>
                <a:ext cx="898072" cy="3714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83" name="Option Button 43" hidden="1">
                <a:extLst>
                  <a:ext uri="{63B3BB69-23CF-44E3-9099-C40C66FF867C}">
                    <a14:compatExt spid="_x0000_s61483"/>
                  </a:ext>
                  <a:ext uri="{FF2B5EF4-FFF2-40B4-BE49-F238E27FC236}">
                    <a16:creationId xmlns:a16="http://schemas.microsoft.com/office/drawing/2014/main" id="{00000000-0008-0000-0000-00002BF00000}"/>
                  </a:ext>
                </a:extLst>
              </xdr:cNvPr>
              <xdr:cNvSpPr/>
            </xdr:nvSpPr>
            <xdr:spPr bwMode="auto">
              <a:xfrm>
                <a:off x="5001986" y="14913429"/>
                <a:ext cx="647700"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88" name="Option Button 48" hidden="1">
                <a:extLst>
                  <a:ext uri="{63B3BB69-23CF-44E3-9099-C40C66FF867C}">
                    <a14:compatExt spid="_x0000_s61488"/>
                  </a:ext>
                  <a:ext uri="{FF2B5EF4-FFF2-40B4-BE49-F238E27FC236}">
                    <a16:creationId xmlns:a16="http://schemas.microsoft.com/office/drawing/2014/main" id="{00000000-0008-0000-0000-000030F00000}"/>
                  </a:ext>
                </a:extLst>
              </xdr:cNvPr>
              <xdr:cNvSpPr/>
            </xdr:nvSpPr>
            <xdr:spPr bwMode="auto">
              <a:xfrm>
                <a:off x="5977619" y="14950169"/>
                <a:ext cx="79873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00</a:t>
                </a:r>
              </a:p>
            </xdr:txBody>
          </xdr:sp>
          <xdr:sp macro="" textlink="">
            <xdr:nvSpPr>
              <xdr:cNvPr id="61489" name="Group Box 49" hidden="1">
                <a:extLst>
                  <a:ext uri="{63B3BB69-23CF-44E3-9099-C40C66FF867C}">
                    <a14:compatExt spid="_x0000_s61489"/>
                  </a:ext>
                  <a:ext uri="{FF2B5EF4-FFF2-40B4-BE49-F238E27FC236}">
                    <a16:creationId xmlns:a16="http://schemas.microsoft.com/office/drawing/2014/main" id="{00000000-0008-0000-0000-000031F00000}"/>
                  </a:ext>
                </a:extLst>
              </xdr:cNvPr>
              <xdr:cNvSpPr/>
            </xdr:nvSpPr>
            <xdr:spPr bwMode="auto">
              <a:xfrm>
                <a:off x="2736396" y="14846774"/>
                <a:ext cx="4540706" cy="485775"/>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49</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38100</xdr:colOff>
          <xdr:row>154</xdr:row>
          <xdr:rowOff>222250</xdr:rowOff>
        </xdr:from>
        <xdr:to>
          <xdr:col>23</xdr:col>
          <xdr:colOff>184150</xdr:colOff>
          <xdr:row>156</xdr:row>
          <xdr:rowOff>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1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69850</xdr:colOff>
          <xdr:row>24</xdr:row>
          <xdr:rowOff>0</xdr:rowOff>
        </xdr:from>
        <xdr:to>
          <xdr:col>14</xdr:col>
          <xdr:colOff>184150</xdr:colOff>
          <xdr:row>25</xdr:row>
          <xdr:rowOff>31750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1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56</xdr:row>
          <xdr:rowOff>0</xdr:rowOff>
        </xdr:from>
        <xdr:to>
          <xdr:col>14</xdr:col>
          <xdr:colOff>146050</xdr:colOff>
          <xdr:row>57</xdr:row>
          <xdr:rowOff>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1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258445</xdr:colOff>
          <xdr:row>65</xdr:row>
          <xdr:rowOff>248285</xdr:rowOff>
        </xdr:from>
        <xdr:to>
          <xdr:col>33</xdr:col>
          <xdr:colOff>295275</xdr:colOff>
          <xdr:row>67</xdr:row>
          <xdr:rowOff>295275</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4411345" y="15037435"/>
              <a:ext cx="4951730" cy="681990"/>
              <a:chOff x="4468495" y="15012245"/>
              <a:chExt cx="5008880" cy="675641"/>
            </a:xfrm>
          </xdr:grpSpPr>
          <xdr:sp macro="" textlink="">
            <xdr:nvSpPr>
              <xdr:cNvPr id="32775" name="Group Box 7" hidden="1">
                <a:extLst>
                  <a:ext uri="{63B3BB69-23CF-44E3-9099-C40C66FF867C}">
                    <a14:compatExt spid="_x0000_s32775"/>
                  </a:ext>
                  <a:ext uri="{FF2B5EF4-FFF2-40B4-BE49-F238E27FC236}">
                    <a16:creationId xmlns:a16="http://schemas.microsoft.com/office/drawing/2014/main" id="{00000000-0008-0000-0100-000007800000}"/>
                  </a:ext>
                </a:extLst>
              </xdr:cNvPr>
              <xdr:cNvSpPr/>
            </xdr:nvSpPr>
            <xdr:spPr bwMode="auto">
              <a:xfrm>
                <a:off x="4468495" y="15012245"/>
                <a:ext cx="5008880" cy="675641"/>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109</a:t>
                </a:r>
              </a:p>
            </xdr:txBody>
          </xdr:sp>
          <xdr:sp macro="" textlink="">
            <xdr:nvSpPr>
              <xdr:cNvPr id="32776" name="Option Button 8" hidden="1">
                <a:extLst>
                  <a:ext uri="{63B3BB69-23CF-44E3-9099-C40C66FF867C}">
                    <a14:compatExt spid="_x0000_s32776"/>
                  </a:ext>
                  <a:ext uri="{FF2B5EF4-FFF2-40B4-BE49-F238E27FC236}">
                    <a16:creationId xmlns:a16="http://schemas.microsoft.com/office/drawing/2014/main" id="{00000000-0008-0000-0100-000008800000}"/>
                  </a:ext>
                </a:extLst>
              </xdr:cNvPr>
              <xdr:cNvSpPr/>
            </xdr:nvSpPr>
            <xdr:spPr bwMode="auto">
              <a:xfrm>
                <a:off x="4836192" y="15106650"/>
                <a:ext cx="268855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777" name="Option Button 9" hidden="1">
                <a:extLst>
                  <a:ext uri="{63B3BB69-23CF-44E3-9099-C40C66FF867C}">
                    <a14:compatExt spid="_x0000_s32777"/>
                  </a:ext>
                  <a:ext uri="{FF2B5EF4-FFF2-40B4-BE49-F238E27FC236}">
                    <a16:creationId xmlns:a16="http://schemas.microsoft.com/office/drawing/2014/main" id="{00000000-0008-0000-0100-000009800000}"/>
                  </a:ext>
                </a:extLst>
              </xdr:cNvPr>
              <xdr:cNvSpPr/>
            </xdr:nvSpPr>
            <xdr:spPr bwMode="auto">
              <a:xfrm>
                <a:off x="4848744" y="15387686"/>
                <a:ext cx="2428355" cy="2495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780" name="Option Button 12" hidden="1">
                <a:extLst>
                  <a:ext uri="{63B3BB69-23CF-44E3-9099-C40C66FF867C}">
                    <a14:compatExt spid="_x0000_s32780"/>
                  </a:ext>
                  <a:ext uri="{FF2B5EF4-FFF2-40B4-BE49-F238E27FC236}">
                    <a16:creationId xmlns:a16="http://schemas.microsoft.com/office/drawing/2014/main" id="{00000000-0008-0000-0100-00000C800000}"/>
                  </a:ext>
                </a:extLst>
              </xdr:cNvPr>
              <xdr:cNvSpPr/>
            </xdr:nvSpPr>
            <xdr:spPr bwMode="auto">
              <a:xfrm>
                <a:off x="8109311" y="15320836"/>
                <a:ext cx="849685" cy="82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114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50016</xdr:colOff>
          <xdr:row>78</xdr:row>
          <xdr:rowOff>46355</xdr:rowOff>
        </xdr:from>
        <xdr:to>
          <xdr:col>34</xdr:col>
          <xdr:colOff>108436</xdr:colOff>
          <xdr:row>80</xdr:row>
          <xdr:rowOff>12065</xdr:rowOff>
        </xdr:to>
        <xdr:grpSp>
          <xdr:nvGrpSpPr>
            <xdr:cNvPr id="3" name="2.活動">
              <a:extLst>
                <a:ext uri="{FF2B5EF4-FFF2-40B4-BE49-F238E27FC236}">
                  <a16:creationId xmlns:a16="http://schemas.microsoft.com/office/drawing/2014/main" id="{00000000-0008-0000-0200-000003000000}"/>
                </a:ext>
              </a:extLst>
            </xdr:cNvPr>
            <xdr:cNvGrpSpPr/>
          </xdr:nvGrpSpPr>
          <xdr:grpSpPr>
            <a:xfrm>
              <a:off x="4749016" y="16664305"/>
              <a:ext cx="4776470" cy="473710"/>
              <a:chOff x="4935305" y="18848069"/>
              <a:chExt cx="4885871" cy="493010"/>
            </a:xfrm>
          </xdr:grpSpPr>
          <xdr:sp macro="" textlink="">
            <xdr:nvSpPr>
              <xdr:cNvPr id="32785" name="Group Box 17" hidden="1">
                <a:extLst>
                  <a:ext uri="{63B3BB69-23CF-44E3-9099-C40C66FF867C}">
                    <a14:compatExt spid="_x0000_s32785"/>
                  </a:ext>
                  <a:ext uri="{FF2B5EF4-FFF2-40B4-BE49-F238E27FC236}">
                    <a16:creationId xmlns:a16="http://schemas.microsoft.com/office/drawing/2014/main" id="{00000000-0008-0000-0100-000011800000}"/>
                  </a:ext>
                </a:extLst>
              </xdr:cNvPr>
              <xdr:cNvSpPr/>
            </xdr:nvSpPr>
            <xdr:spPr bwMode="auto">
              <a:xfrm>
                <a:off x="4935305" y="18848069"/>
                <a:ext cx="4885871" cy="49301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sp macro="" textlink="">
            <xdr:nvSpPr>
              <xdr:cNvPr id="32786" name="Option Button 18" hidden="1">
                <a:extLst>
                  <a:ext uri="{63B3BB69-23CF-44E3-9099-C40C66FF867C}">
                    <a14:compatExt spid="_x0000_s32786"/>
                  </a:ext>
                  <a:ext uri="{FF2B5EF4-FFF2-40B4-BE49-F238E27FC236}">
                    <a16:creationId xmlns:a16="http://schemas.microsoft.com/office/drawing/2014/main" id="{00000000-0008-0000-0100-000012800000}"/>
                  </a:ext>
                </a:extLst>
              </xdr:cNvPr>
              <xdr:cNvSpPr/>
            </xdr:nvSpPr>
            <xdr:spPr bwMode="auto">
              <a:xfrm>
                <a:off x="5166799" y="19050453"/>
                <a:ext cx="869497" cy="2358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787" name="Option Button 19" hidden="1">
                <a:extLst>
                  <a:ext uri="{63B3BB69-23CF-44E3-9099-C40C66FF867C}">
                    <a14:compatExt spid="_x0000_s32787"/>
                  </a:ext>
                  <a:ext uri="{FF2B5EF4-FFF2-40B4-BE49-F238E27FC236}">
                    <a16:creationId xmlns:a16="http://schemas.microsoft.com/office/drawing/2014/main" id="{00000000-0008-0000-0100-000013800000}"/>
                  </a:ext>
                </a:extLst>
              </xdr:cNvPr>
              <xdr:cNvSpPr/>
            </xdr:nvSpPr>
            <xdr:spPr bwMode="auto">
              <a:xfrm>
                <a:off x="6310877" y="19040928"/>
                <a:ext cx="869497" cy="2358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788" name="Option Button 20" hidden="1">
                <a:extLst>
                  <a:ext uri="{63B3BB69-23CF-44E3-9099-C40C66FF867C}">
                    <a14:compatExt spid="_x0000_s32788"/>
                  </a:ext>
                  <a:ext uri="{FF2B5EF4-FFF2-40B4-BE49-F238E27FC236}">
                    <a16:creationId xmlns:a16="http://schemas.microsoft.com/office/drawing/2014/main" id="{00000000-0008-0000-0100-000014800000}"/>
                  </a:ext>
                </a:extLst>
              </xdr:cNvPr>
              <xdr:cNvSpPr/>
            </xdr:nvSpPr>
            <xdr:spPr bwMode="auto">
              <a:xfrm>
                <a:off x="8734425" y="19082206"/>
                <a:ext cx="869497"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126365</xdr:colOff>
          <xdr:row>83</xdr:row>
          <xdr:rowOff>54582</xdr:rowOff>
        </xdr:from>
        <xdr:to>
          <xdr:col>34</xdr:col>
          <xdr:colOff>12065</xdr:colOff>
          <xdr:row>85</xdr:row>
          <xdr:rowOff>130782</xdr:rowOff>
        </xdr:to>
        <xdr:grpSp>
          <xdr:nvGrpSpPr>
            <xdr:cNvPr id="4" name="3.申請">
              <a:extLst>
                <a:ext uri="{FF2B5EF4-FFF2-40B4-BE49-F238E27FC236}">
                  <a16:creationId xmlns:a16="http://schemas.microsoft.com/office/drawing/2014/main" id="{00000000-0008-0000-0200-000004000000}"/>
                </a:ext>
              </a:extLst>
            </xdr:cNvPr>
            <xdr:cNvGrpSpPr/>
          </xdr:nvGrpSpPr>
          <xdr:grpSpPr>
            <a:xfrm>
              <a:off x="4825365" y="17853632"/>
              <a:ext cx="4603750" cy="520700"/>
              <a:chOff x="4963858" y="20091495"/>
              <a:chExt cx="4704894" cy="518451"/>
            </a:xfrm>
          </xdr:grpSpPr>
          <xdr:sp macro="" textlink="">
            <xdr:nvSpPr>
              <xdr:cNvPr id="32789" name="Group Box 21" hidden="1">
                <a:extLst>
                  <a:ext uri="{63B3BB69-23CF-44E3-9099-C40C66FF867C}">
                    <a14:compatExt spid="_x0000_s32789"/>
                  </a:ext>
                  <a:ext uri="{FF2B5EF4-FFF2-40B4-BE49-F238E27FC236}">
                    <a16:creationId xmlns:a16="http://schemas.microsoft.com/office/drawing/2014/main" id="{00000000-0008-0000-0100-000015800000}"/>
                  </a:ext>
                </a:extLst>
              </xdr:cNvPr>
              <xdr:cNvSpPr/>
            </xdr:nvSpPr>
            <xdr:spPr bwMode="auto">
              <a:xfrm>
                <a:off x="4963858" y="20091495"/>
                <a:ext cx="4704894" cy="518451"/>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sp macro="" textlink="">
            <xdr:nvSpPr>
              <xdr:cNvPr id="32790" name="Option Button 22" hidden="1">
                <a:extLst>
                  <a:ext uri="{63B3BB69-23CF-44E3-9099-C40C66FF867C}">
                    <a14:compatExt spid="_x0000_s32790"/>
                  </a:ext>
                  <a:ext uri="{FF2B5EF4-FFF2-40B4-BE49-F238E27FC236}">
                    <a16:creationId xmlns:a16="http://schemas.microsoft.com/office/drawing/2014/main" id="{00000000-0008-0000-0100-000016800000}"/>
                  </a:ext>
                </a:extLst>
              </xdr:cNvPr>
              <xdr:cNvSpPr/>
            </xdr:nvSpPr>
            <xdr:spPr bwMode="auto">
              <a:xfrm>
                <a:off x="5163636" y="20221535"/>
                <a:ext cx="869496" cy="2363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791" name="Option Button 23" hidden="1">
                <a:extLst>
                  <a:ext uri="{63B3BB69-23CF-44E3-9099-C40C66FF867C}">
                    <a14:compatExt spid="_x0000_s32791"/>
                  </a:ext>
                  <a:ext uri="{FF2B5EF4-FFF2-40B4-BE49-F238E27FC236}">
                    <a16:creationId xmlns:a16="http://schemas.microsoft.com/office/drawing/2014/main" id="{00000000-0008-0000-0100-000017800000}"/>
                  </a:ext>
                </a:extLst>
              </xdr:cNvPr>
              <xdr:cNvSpPr/>
            </xdr:nvSpPr>
            <xdr:spPr bwMode="auto">
              <a:xfrm>
                <a:off x="6302637" y="20226564"/>
                <a:ext cx="879022" cy="2363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792" name="Option Button 24" hidden="1">
                <a:extLst>
                  <a:ext uri="{63B3BB69-23CF-44E3-9099-C40C66FF867C}">
                    <a14:compatExt spid="_x0000_s32792"/>
                  </a:ext>
                  <a:ext uri="{FF2B5EF4-FFF2-40B4-BE49-F238E27FC236}">
                    <a16:creationId xmlns:a16="http://schemas.microsoft.com/office/drawing/2014/main" id="{00000000-0008-0000-0100-000018800000}"/>
                  </a:ext>
                </a:extLst>
              </xdr:cNvPr>
              <xdr:cNvSpPr/>
            </xdr:nvSpPr>
            <xdr:spPr bwMode="auto">
              <a:xfrm>
                <a:off x="7911186" y="20241532"/>
                <a:ext cx="879022" cy="2363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274955</xdr:colOff>
          <xdr:row>115</xdr:row>
          <xdr:rowOff>68095</xdr:rowOff>
        </xdr:from>
        <xdr:to>
          <xdr:col>34</xdr:col>
          <xdr:colOff>274955</xdr:colOff>
          <xdr:row>117</xdr:row>
          <xdr:rowOff>276375</xdr:rowOff>
        </xdr:to>
        <xdr:grpSp>
          <xdr:nvGrpSpPr>
            <xdr:cNvPr id="5" name="5">
              <a:extLst>
                <a:ext uri="{FF2B5EF4-FFF2-40B4-BE49-F238E27FC236}">
                  <a16:creationId xmlns:a16="http://schemas.microsoft.com/office/drawing/2014/main" id="{00000000-0008-0000-0200-000005000000}"/>
                </a:ext>
              </a:extLst>
            </xdr:cNvPr>
            <xdr:cNvGrpSpPr/>
          </xdr:nvGrpSpPr>
          <xdr:grpSpPr>
            <a:xfrm>
              <a:off x="4700905" y="27227045"/>
              <a:ext cx="4991100" cy="843280"/>
              <a:chOff x="4857763" y="23355360"/>
              <a:chExt cx="5210178" cy="742945"/>
            </a:xfrm>
          </xdr:grpSpPr>
          <xdr:sp macro="" textlink="">
            <xdr:nvSpPr>
              <xdr:cNvPr id="32793" name="Group Box 25" hidden="1">
                <a:extLst>
                  <a:ext uri="{63B3BB69-23CF-44E3-9099-C40C66FF867C}">
                    <a14:compatExt spid="_x0000_s32793"/>
                  </a:ext>
                  <a:ext uri="{FF2B5EF4-FFF2-40B4-BE49-F238E27FC236}">
                    <a16:creationId xmlns:a16="http://schemas.microsoft.com/office/drawing/2014/main" id="{00000000-0008-0000-0100-000019800000}"/>
                  </a:ext>
                </a:extLst>
              </xdr:cNvPr>
              <xdr:cNvSpPr/>
            </xdr:nvSpPr>
            <xdr:spPr bwMode="auto">
              <a:xfrm>
                <a:off x="4857763" y="23355360"/>
                <a:ext cx="5210178" cy="742945"/>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sp macro="" textlink="">
            <xdr:nvSpPr>
              <xdr:cNvPr id="32794" name="Option Button 26" hidden="1">
                <a:extLst>
                  <a:ext uri="{63B3BB69-23CF-44E3-9099-C40C66FF867C}">
                    <a14:compatExt spid="_x0000_s32794"/>
                  </a:ext>
                  <a:ext uri="{FF2B5EF4-FFF2-40B4-BE49-F238E27FC236}">
                    <a16:creationId xmlns:a16="http://schemas.microsoft.com/office/drawing/2014/main" id="{00000000-0008-0000-0100-00001A800000}"/>
                  </a:ext>
                </a:extLst>
              </xdr:cNvPr>
              <xdr:cNvSpPr/>
            </xdr:nvSpPr>
            <xdr:spPr bwMode="auto">
              <a:xfrm>
                <a:off x="5215854" y="23548106"/>
                <a:ext cx="897539" cy="314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795" name="Option Button 27" hidden="1">
                <a:extLst>
                  <a:ext uri="{63B3BB69-23CF-44E3-9099-C40C66FF867C}">
                    <a14:compatExt spid="_x0000_s32795"/>
                  </a:ext>
                  <a:ext uri="{FF2B5EF4-FFF2-40B4-BE49-F238E27FC236}">
                    <a16:creationId xmlns:a16="http://schemas.microsoft.com/office/drawing/2014/main" id="{00000000-0008-0000-0100-00001B800000}"/>
                  </a:ext>
                </a:extLst>
              </xdr:cNvPr>
              <xdr:cNvSpPr/>
            </xdr:nvSpPr>
            <xdr:spPr bwMode="auto">
              <a:xfrm>
                <a:off x="6076744" y="23547465"/>
                <a:ext cx="897542" cy="3116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796" name="Option Button 28" hidden="1">
                <a:extLst>
                  <a:ext uri="{63B3BB69-23CF-44E3-9099-C40C66FF867C}">
                    <a14:compatExt spid="_x0000_s32796"/>
                  </a:ext>
                  <a:ext uri="{FF2B5EF4-FFF2-40B4-BE49-F238E27FC236}">
                    <a16:creationId xmlns:a16="http://schemas.microsoft.com/office/drawing/2014/main" id="{00000000-0008-0000-0100-00001C800000}"/>
                  </a:ext>
                </a:extLst>
              </xdr:cNvPr>
              <xdr:cNvSpPr/>
            </xdr:nvSpPr>
            <xdr:spPr bwMode="auto">
              <a:xfrm>
                <a:off x="8049155" y="23496340"/>
                <a:ext cx="887816" cy="314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134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12065</xdr:colOff>
          <xdr:row>136</xdr:row>
          <xdr:rowOff>8255</xdr:rowOff>
        </xdr:from>
        <xdr:to>
          <xdr:col>34</xdr:col>
          <xdr:colOff>0</xdr:colOff>
          <xdr:row>138</xdr:row>
          <xdr:rowOff>106045</xdr:rowOff>
        </xdr:to>
        <xdr:grpSp>
          <xdr:nvGrpSpPr>
            <xdr:cNvPr id="6" name="a">
              <a:extLst>
                <a:ext uri="{FF2B5EF4-FFF2-40B4-BE49-F238E27FC236}">
                  <a16:creationId xmlns:a16="http://schemas.microsoft.com/office/drawing/2014/main" id="{00000000-0008-0000-0200-000006000000}"/>
                </a:ext>
              </a:extLst>
            </xdr:cNvPr>
            <xdr:cNvGrpSpPr/>
          </xdr:nvGrpSpPr>
          <xdr:grpSpPr>
            <a:xfrm>
              <a:off x="4711065" y="32666305"/>
              <a:ext cx="4705985" cy="605790"/>
              <a:chOff x="4849598" y="28822077"/>
              <a:chExt cx="5019219" cy="616850"/>
            </a:xfrm>
          </xdr:grpSpPr>
          <xdr:sp macro="" textlink="">
            <xdr:nvSpPr>
              <xdr:cNvPr id="32797" name="Group Box 29" hidden="1">
                <a:extLst>
                  <a:ext uri="{63B3BB69-23CF-44E3-9099-C40C66FF867C}">
                    <a14:compatExt spid="_x0000_s32797"/>
                  </a:ext>
                  <a:ext uri="{FF2B5EF4-FFF2-40B4-BE49-F238E27FC236}">
                    <a16:creationId xmlns:a16="http://schemas.microsoft.com/office/drawing/2014/main" id="{00000000-0008-0000-0100-00001D800000}"/>
                  </a:ext>
                </a:extLst>
              </xdr:cNvPr>
              <xdr:cNvSpPr/>
            </xdr:nvSpPr>
            <xdr:spPr bwMode="auto">
              <a:xfrm>
                <a:off x="4849598" y="28822077"/>
                <a:ext cx="5019219" cy="61685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sp macro="" textlink="">
            <xdr:nvSpPr>
              <xdr:cNvPr id="32798" name="Option Button 30" hidden="1">
                <a:extLst>
                  <a:ext uri="{63B3BB69-23CF-44E3-9099-C40C66FF867C}">
                    <a14:compatExt spid="_x0000_s32798"/>
                  </a:ext>
                  <a:ext uri="{FF2B5EF4-FFF2-40B4-BE49-F238E27FC236}">
                    <a16:creationId xmlns:a16="http://schemas.microsoft.com/office/drawing/2014/main" id="{00000000-0008-0000-0100-00001E800000}"/>
                  </a:ext>
                </a:extLst>
              </xdr:cNvPr>
              <xdr:cNvSpPr/>
            </xdr:nvSpPr>
            <xdr:spPr bwMode="auto">
              <a:xfrm>
                <a:off x="5150757" y="29059838"/>
                <a:ext cx="1158560" cy="2358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799" name="Option Button 31" hidden="1">
                <a:extLst>
                  <a:ext uri="{63B3BB69-23CF-44E3-9099-C40C66FF867C}">
                    <a14:compatExt spid="_x0000_s32799"/>
                  </a:ext>
                  <a:ext uri="{FF2B5EF4-FFF2-40B4-BE49-F238E27FC236}">
                    <a16:creationId xmlns:a16="http://schemas.microsoft.com/office/drawing/2014/main" id="{00000000-0008-0000-0100-00001F800000}"/>
                  </a:ext>
                </a:extLst>
              </xdr:cNvPr>
              <xdr:cNvSpPr/>
            </xdr:nvSpPr>
            <xdr:spPr bwMode="auto">
              <a:xfrm>
                <a:off x="7207768" y="29059838"/>
                <a:ext cx="1240584" cy="2358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00" name="Option Button 32" hidden="1">
                <a:extLst>
                  <a:ext uri="{63B3BB69-23CF-44E3-9099-C40C66FF867C}">
                    <a14:compatExt spid="_x0000_s32800"/>
                  </a:ext>
                  <a:ext uri="{FF2B5EF4-FFF2-40B4-BE49-F238E27FC236}">
                    <a16:creationId xmlns:a16="http://schemas.microsoft.com/office/drawing/2014/main" id="{00000000-0008-0000-0100-000020800000}"/>
                  </a:ext>
                </a:extLst>
              </xdr:cNvPr>
              <xdr:cNvSpPr/>
            </xdr:nvSpPr>
            <xdr:spPr bwMode="auto">
              <a:xfrm>
                <a:off x="8803369" y="29014054"/>
                <a:ext cx="869498" cy="245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153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55161</xdr:colOff>
          <xdr:row>139</xdr:row>
          <xdr:rowOff>88265</xdr:rowOff>
        </xdr:from>
        <xdr:to>
          <xdr:col>34</xdr:col>
          <xdr:colOff>95166</xdr:colOff>
          <xdr:row>142</xdr:row>
          <xdr:rowOff>76200</xdr:rowOff>
        </xdr:to>
        <xdr:grpSp>
          <xdr:nvGrpSpPr>
            <xdr:cNvPr id="7" name="b">
              <a:extLst>
                <a:ext uri="{FF2B5EF4-FFF2-40B4-BE49-F238E27FC236}">
                  <a16:creationId xmlns:a16="http://schemas.microsoft.com/office/drawing/2014/main" id="{00000000-0008-0000-0200-000007000000}"/>
                </a:ext>
              </a:extLst>
            </xdr:cNvPr>
            <xdr:cNvGrpSpPr/>
          </xdr:nvGrpSpPr>
          <xdr:grpSpPr>
            <a:xfrm>
              <a:off x="4754161" y="33540065"/>
              <a:ext cx="4758055" cy="711835"/>
              <a:chOff x="4906728" y="29713724"/>
              <a:chExt cx="4866822" cy="718010"/>
            </a:xfrm>
          </xdr:grpSpPr>
          <xdr:sp macro="" textlink="">
            <xdr:nvSpPr>
              <xdr:cNvPr id="32801" name="Group Box 33" hidden="1">
                <a:extLst>
                  <a:ext uri="{63B3BB69-23CF-44E3-9099-C40C66FF867C}">
                    <a14:compatExt spid="_x0000_s32801"/>
                  </a:ext>
                  <a:ext uri="{FF2B5EF4-FFF2-40B4-BE49-F238E27FC236}">
                    <a16:creationId xmlns:a16="http://schemas.microsoft.com/office/drawing/2014/main" id="{00000000-0008-0000-0100-000021800000}"/>
                  </a:ext>
                </a:extLst>
              </xdr:cNvPr>
              <xdr:cNvSpPr/>
            </xdr:nvSpPr>
            <xdr:spPr bwMode="auto">
              <a:xfrm>
                <a:off x="4906728" y="29713724"/>
                <a:ext cx="4866822" cy="71801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154</a:t>
                </a:r>
              </a:p>
            </xdr:txBody>
          </xdr:sp>
          <xdr:sp macro="" textlink="">
            <xdr:nvSpPr>
              <xdr:cNvPr id="32802" name="Option Button 34" hidden="1">
                <a:extLst>
                  <a:ext uri="{63B3BB69-23CF-44E3-9099-C40C66FF867C}">
                    <a14:compatExt spid="_x0000_s32802"/>
                  </a:ext>
                  <a:ext uri="{FF2B5EF4-FFF2-40B4-BE49-F238E27FC236}">
                    <a16:creationId xmlns:a16="http://schemas.microsoft.com/office/drawing/2014/main" id="{00000000-0008-0000-0100-000022800000}"/>
                  </a:ext>
                </a:extLst>
              </xdr:cNvPr>
              <xdr:cNvSpPr/>
            </xdr:nvSpPr>
            <xdr:spPr bwMode="auto">
              <a:xfrm>
                <a:off x="5166009" y="30080903"/>
                <a:ext cx="131409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03" name="Option Button 35" hidden="1">
                <a:extLst>
                  <a:ext uri="{63B3BB69-23CF-44E3-9099-C40C66FF867C}">
                    <a14:compatExt spid="_x0000_s32803"/>
                  </a:ext>
                  <a:ext uri="{FF2B5EF4-FFF2-40B4-BE49-F238E27FC236}">
                    <a16:creationId xmlns:a16="http://schemas.microsoft.com/office/drawing/2014/main" id="{00000000-0008-0000-0100-000023800000}"/>
                  </a:ext>
                </a:extLst>
              </xdr:cNvPr>
              <xdr:cNvSpPr/>
            </xdr:nvSpPr>
            <xdr:spPr bwMode="auto">
              <a:xfrm>
                <a:off x="7169657" y="30080903"/>
                <a:ext cx="249237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04" name="Option Button 36" hidden="1">
                <a:extLst>
                  <a:ext uri="{63B3BB69-23CF-44E3-9099-C40C66FF867C}">
                    <a14:compatExt spid="_x0000_s32804"/>
                  </a:ext>
                  <a:ext uri="{FF2B5EF4-FFF2-40B4-BE49-F238E27FC236}">
                    <a16:creationId xmlns:a16="http://schemas.microsoft.com/office/drawing/2014/main" id="{00000000-0008-0000-0100-000024800000}"/>
                  </a:ext>
                </a:extLst>
              </xdr:cNvPr>
              <xdr:cNvSpPr/>
            </xdr:nvSpPr>
            <xdr:spPr bwMode="auto">
              <a:xfrm>
                <a:off x="8808812" y="29799189"/>
                <a:ext cx="879021" cy="2344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157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12065</xdr:colOff>
          <xdr:row>146</xdr:row>
          <xdr:rowOff>126365</xdr:rowOff>
        </xdr:from>
        <xdr:to>
          <xdr:col>34</xdr:col>
          <xdr:colOff>190500</xdr:colOff>
          <xdr:row>149</xdr:row>
          <xdr:rowOff>122555</xdr:rowOff>
        </xdr:to>
        <xdr:grpSp>
          <xdr:nvGrpSpPr>
            <xdr:cNvPr id="8" name="c">
              <a:extLst>
                <a:ext uri="{FF2B5EF4-FFF2-40B4-BE49-F238E27FC236}">
                  <a16:creationId xmlns:a16="http://schemas.microsoft.com/office/drawing/2014/main" id="{00000000-0008-0000-0200-000008000000}"/>
                </a:ext>
              </a:extLst>
            </xdr:cNvPr>
            <xdr:cNvGrpSpPr/>
          </xdr:nvGrpSpPr>
          <xdr:grpSpPr>
            <a:xfrm>
              <a:off x="4711065" y="35210115"/>
              <a:ext cx="4896485" cy="726440"/>
              <a:chOff x="4849571" y="31405982"/>
              <a:chExt cx="4990648" cy="750214"/>
            </a:xfrm>
          </xdr:grpSpPr>
          <xdr:sp macro="" textlink="">
            <xdr:nvSpPr>
              <xdr:cNvPr id="32805" name="Group Box 37" hidden="1">
                <a:extLst>
                  <a:ext uri="{63B3BB69-23CF-44E3-9099-C40C66FF867C}">
                    <a14:compatExt spid="_x0000_s32805"/>
                  </a:ext>
                  <a:ext uri="{FF2B5EF4-FFF2-40B4-BE49-F238E27FC236}">
                    <a16:creationId xmlns:a16="http://schemas.microsoft.com/office/drawing/2014/main" id="{00000000-0008-0000-0100-000025800000}"/>
                  </a:ext>
                </a:extLst>
              </xdr:cNvPr>
              <xdr:cNvSpPr/>
            </xdr:nvSpPr>
            <xdr:spPr bwMode="auto">
              <a:xfrm>
                <a:off x="4849571" y="31405982"/>
                <a:ext cx="4990648" cy="750214"/>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158</a:t>
                </a:r>
              </a:p>
            </xdr:txBody>
          </xdr:sp>
          <xdr:sp macro="" textlink="">
            <xdr:nvSpPr>
              <xdr:cNvPr id="32806" name="Option Button 38" hidden="1">
                <a:extLst>
                  <a:ext uri="{63B3BB69-23CF-44E3-9099-C40C66FF867C}">
                    <a14:compatExt spid="_x0000_s32806"/>
                  </a:ext>
                  <a:ext uri="{FF2B5EF4-FFF2-40B4-BE49-F238E27FC236}">
                    <a16:creationId xmlns:a16="http://schemas.microsoft.com/office/drawing/2014/main" id="{00000000-0008-0000-0100-000026800000}"/>
                  </a:ext>
                </a:extLst>
              </xdr:cNvPr>
              <xdr:cNvSpPr/>
            </xdr:nvSpPr>
            <xdr:spPr bwMode="auto">
              <a:xfrm>
                <a:off x="5169969" y="31752274"/>
                <a:ext cx="1077493" cy="2358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07" name="Option Button 39" hidden="1">
                <a:extLst>
                  <a:ext uri="{63B3BB69-23CF-44E3-9099-C40C66FF867C}">
                    <a14:compatExt spid="_x0000_s32807"/>
                  </a:ext>
                  <a:ext uri="{FF2B5EF4-FFF2-40B4-BE49-F238E27FC236}">
                    <a16:creationId xmlns:a16="http://schemas.microsoft.com/office/drawing/2014/main" id="{00000000-0008-0000-0100-000027800000}"/>
                  </a:ext>
                </a:extLst>
              </xdr:cNvPr>
              <xdr:cNvSpPr/>
            </xdr:nvSpPr>
            <xdr:spPr bwMode="auto">
              <a:xfrm>
                <a:off x="7136494" y="31752274"/>
                <a:ext cx="1183404" cy="2358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08" name="Option Button 40" hidden="1">
                <a:extLst>
                  <a:ext uri="{63B3BB69-23CF-44E3-9099-C40C66FF867C}">
                    <a14:compatExt spid="_x0000_s32808"/>
                  </a:ext>
                  <a:ext uri="{FF2B5EF4-FFF2-40B4-BE49-F238E27FC236}">
                    <a16:creationId xmlns:a16="http://schemas.microsoft.com/office/drawing/2014/main" id="{00000000-0008-0000-0100-000028800000}"/>
                  </a:ext>
                </a:extLst>
              </xdr:cNvPr>
              <xdr:cNvSpPr/>
            </xdr:nvSpPr>
            <xdr:spPr bwMode="auto">
              <a:xfrm>
                <a:off x="8375196" y="31588069"/>
                <a:ext cx="87902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161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152</xdr:row>
          <xdr:rowOff>122555</xdr:rowOff>
        </xdr:from>
        <xdr:to>
          <xdr:col>34</xdr:col>
          <xdr:colOff>236855</xdr:colOff>
          <xdr:row>154</xdr:row>
          <xdr:rowOff>164465</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4737100" y="36622355"/>
              <a:ext cx="4916805" cy="499110"/>
              <a:chOff x="4868659" y="32895080"/>
              <a:chExt cx="5019219" cy="501186"/>
            </a:xfrm>
          </xdr:grpSpPr>
          <xdr:sp macro="" textlink="">
            <xdr:nvSpPr>
              <xdr:cNvPr id="32809" name="Group Box 41" hidden="1">
                <a:extLst>
                  <a:ext uri="{63B3BB69-23CF-44E3-9099-C40C66FF867C}">
                    <a14:compatExt spid="_x0000_s32809"/>
                  </a:ext>
                  <a:ext uri="{FF2B5EF4-FFF2-40B4-BE49-F238E27FC236}">
                    <a16:creationId xmlns:a16="http://schemas.microsoft.com/office/drawing/2014/main" id="{00000000-0008-0000-0100-000029800000}"/>
                  </a:ext>
                </a:extLst>
              </xdr:cNvPr>
              <xdr:cNvSpPr/>
            </xdr:nvSpPr>
            <xdr:spPr bwMode="auto">
              <a:xfrm>
                <a:off x="4868659" y="32895080"/>
                <a:ext cx="5019219" cy="501186"/>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162</a:t>
                </a:r>
              </a:p>
            </xdr:txBody>
          </xdr:sp>
          <xdr:sp macro="" textlink="">
            <xdr:nvSpPr>
              <xdr:cNvPr id="32810" name="Option Button 42" hidden="1">
                <a:extLst>
                  <a:ext uri="{63B3BB69-23CF-44E3-9099-C40C66FF867C}">
                    <a14:compatExt spid="_x0000_s32810"/>
                  </a:ext>
                  <a:ext uri="{FF2B5EF4-FFF2-40B4-BE49-F238E27FC236}">
                    <a16:creationId xmlns:a16="http://schemas.microsoft.com/office/drawing/2014/main" id="{00000000-0008-0000-0100-00002A800000}"/>
                  </a:ext>
                </a:extLst>
              </xdr:cNvPr>
              <xdr:cNvSpPr/>
            </xdr:nvSpPr>
            <xdr:spPr bwMode="auto">
              <a:xfrm>
                <a:off x="5172848" y="32971061"/>
                <a:ext cx="879022" cy="2363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11" name="Option Button 43" hidden="1">
                <a:extLst>
                  <a:ext uri="{63B3BB69-23CF-44E3-9099-C40C66FF867C}">
                    <a14:compatExt spid="_x0000_s32811"/>
                  </a:ext>
                  <a:ext uri="{FF2B5EF4-FFF2-40B4-BE49-F238E27FC236}">
                    <a16:creationId xmlns:a16="http://schemas.microsoft.com/office/drawing/2014/main" id="{00000000-0008-0000-0100-00002B800000}"/>
                  </a:ext>
                </a:extLst>
              </xdr:cNvPr>
              <xdr:cNvSpPr/>
            </xdr:nvSpPr>
            <xdr:spPr bwMode="auto">
              <a:xfrm>
                <a:off x="6285302" y="32971061"/>
                <a:ext cx="869496" cy="2458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12" name="Option Button 44" hidden="1">
                <a:extLst>
                  <a:ext uri="{63B3BB69-23CF-44E3-9099-C40C66FF867C}">
                    <a14:compatExt spid="_x0000_s32812"/>
                  </a:ext>
                  <a:ext uri="{FF2B5EF4-FFF2-40B4-BE49-F238E27FC236}">
                    <a16:creationId xmlns:a16="http://schemas.microsoft.com/office/drawing/2014/main" id="{00000000-0008-0000-0100-00002C800000}"/>
                  </a:ext>
                </a:extLst>
              </xdr:cNvPr>
              <xdr:cNvSpPr/>
            </xdr:nvSpPr>
            <xdr:spPr bwMode="auto">
              <a:xfrm>
                <a:off x="7915729" y="32984621"/>
                <a:ext cx="869497" cy="2363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165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12065</xdr:colOff>
          <xdr:row>127</xdr:row>
          <xdr:rowOff>152400</xdr:rowOff>
        </xdr:from>
        <xdr:to>
          <xdr:col>34</xdr:col>
          <xdr:colOff>106045</xdr:colOff>
          <xdr:row>133</xdr:row>
          <xdr:rowOff>50165</xdr:rowOff>
        </xdr:to>
        <xdr:grpSp>
          <xdr:nvGrpSpPr>
            <xdr:cNvPr id="10" name="7">
              <a:extLst>
                <a:ext uri="{FF2B5EF4-FFF2-40B4-BE49-F238E27FC236}">
                  <a16:creationId xmlns:a16="http://schemas.microsoft.com/office/drawing/2014/main" id="{00000000-0008-0000-0200-00000A000000}"/>
                </a:ext>
              </a:extLst>
            </xdr:cNvPr>
            <xdr:cNvGrpSpPr/>
          </xdr:nvGrpSpPr>
          <xdr:grpSpPr>
            <a:xfrm>
              <a:off x="558165" y="30695900"/>
              <a:ext cx="8964930" cy="1313815"/>
              <a:chOff x="590551" y="27146346"/>
              <a:chExt cx="9305917" cy="1323981"/>
            </a:xfrm>
          </xdr:grpSpPr>
          <xdr:sp macro="" textlink="">
            <xdr:nvSpPr>
              <xdr:cNvPr id="32813" name="Group Box 45" hidden="1">
                <a:extLst>
                  <a:ext uri="{63B3BB69-23CF-44E3-9099-C40C66FF867C}">
                    <a14:compatExt spid="_x0000_s32813"/>
                  </a:ext>
                  <a:ext uri="{FF2B5EF4-FFF2-40B4-BE49-F238E27FC236}">
                    <a16:creationId xmlns:a16="http://schemas.microsoft.com/office/drawing/2014/main" id="{00000000-0008-0000-0100-00002D800000}"/>
                  </a:ext>
                </a:extLst>
              </xdr:cNvPr>
              <xdr:cNvSpPr/>
            </xdr:nvSpPr>
            <xdr:spPr bwMode="auto">
              <a:xfrm>
                <a:off x="590551" y="27146346"/>
                <a:ext cx="9305917" cy="1323981"/>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206</a:t>
                </a:r>
              </a:p>
            </xdr:txBody>
          </xdr:sp>
          <xdr:sp macro="" textlink="">
            <xdr:nvSpPr>
              <xdr:cNvPr id="32814" name="Option Button 46" hidden="1">
                <a:extLst>
                  <a:ext uri="{63B3BB69-23CF-44E3-9099-C40C66FF867C}">
                    <a14:compatExt spid="_x0000_s32814"/>
                  </a:ext>
                  <a:ext uri="{FF2B5EF4-FFF2-40B4-BE49-F238E27FC236}">
                    <a16:creationId xmlns:a16="http://schemas.microsoft.com/office/drawing/2014/main" id="{00000000-0008-0000-0100-00002E800000}"/>
                  </a:ext>
                </a:extLst>
              </xdr:cNvPr>
              <xdr:cNvSpPr/>
            </xdr:nvSpPr>
            <xdr:spPr bwMode="auto">
              <a:xfrm>
                <a:off x="654484" y="28157229"/>
                <a:ext cx="363360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15" name="Option Button 47" hidden="1">
                <a:extLst>
                  <a:ext uri="{63B3BB69-23CF-44E3-9099-C40C66FF867C}">
                    <a14:compatExt spid="_x0000_s32815"/>
                  </a:ext>
                  <a:ext uri="{FF2B5EF4-FFF2-40B4-BE49-F238E27FC236}">
                    <a16:creationId xmlns:a16="http://schemas.microsoft.com/office/drawing/2014/main" id="{00000000-0008-0000-0100-00002F800000}"/>
                  </a:ext>
                </a:extLst>
              </xdr:cNvPr>
              <xdr:cNvSpPr/>
            </xdr:nvSpPr>
            <xdr:spPr bwMode="auto">
              <a:xfrm>
                <a:off x="5200649" y="27222448"/>
                <a:ext cx="86677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16" name="Option Button 48" hidden="1">
                <a:extLst>
                  <a:ext uri="{63B3BB69-23CF-44E3-9099-C40C66FF867C}">
                    <a14:compatExt spid="_x0000_s32816"/>
                  </a:ext>
                  <a:ext uri="{FF2B5EF4-FFF2-40B4-BE49-F238E27FC236}">
                    <a16:creationId xmlns:a16="http://schemas.microsoft.com/office/drawing/2014/main" id="{00000000-0008-0000-0100-000030800000}"/>
                  </a:ext>
                </a:extLst>
              </xdr:cNvPr>
              <xdr:cNvSpPr/>
            </xdr:nvSpPr>
            <xdr:spPr bwMode="auto">
              <a:xfrm>
                <a:off x="6343651" y="27222448"/>
                <a:ext cx="86677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17" name="Option Button 49" hidden="1">
                <a:extLst>
                  <a:ext uri="{63B3BB69-23CF-44E3-9099-C40C66FF867C}">
                    <a14:compatExt spid="_x0000_s32817"/>
                  </a:ext>
                  <a:ext uri="{FF2B5EF4-FFF2-40B4-BE49-F238E27FC236}">
                    <a16:creationId xmlns:a16="http://schemas.microsoft.com/office/drawing/2014/main" id="{00000000-0008-0000-0100-000031800000}"/>
                  </a:ext>
                </a:extLst>
              </xdr:cNvPr>
              <xdr:cNvSpPr/>
            </xdr:nvSpPr>
            <xdr:spPr bwMode="auto">
              <a:xfrm>
                <a:off x="7743825" y="27241500"/>
                <a:ext cx="86677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90</xdr:row>
          <xdr:rowOff>106045</xdr:rowOff>
        </xdr:from>
        <xdr:to>
          <xdr:col>31</xdr:col>
          <xdr:colOff>126365</xdr:colOff>
          <xdr:row>92</xdr:row>
          <xdr:rowOff>76200</xdr:rowOff>
        </xdr:to>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4775200" y="19670395"/>
              <a:ext cx="3872865" cy="617855"/>
              <a:chOff x="4943455" y="22136162"/>
              <a:chExt cx="4057652" cy="609600"/>
            </a:xfrm>
          </xdr:grpSpPr>
          <xdr:sp macro="" textlink="">
            <xdr:nvSpPr>
              <xdr:cNvPr id="32823" name="Option Button 55" hidden="1">
                <a:extLst>
                  <a:ext uri="{63B3BB69-23CF-44E3-9099-C40C66FF867C}">
                    <a14:compatExt spid="_x0000_s32823"/>
                  </a:ext>
                  <a:ext uri="{FF2B5EF4-FFF2-40B4-BE49-F238E27FC236}">
                    <a16:creationId xmlns:a16="http://schemas.microsoft.com/office/drawing/2014/main" id="{00000000-0008-0000-0100-000037800000}"/>
                  </a:ext>
                </a:extLst>
              </xdr:cNvPr>
              <xdr:cNvSpPr/>
            </xdr:nvSpPr>
            <xdr:spPr bwMode="auto">
              <a:xfrm>
                <a:off x="5200651" y="22364700"/>
                <a:ext cx="8001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24" name="Option Button 56" hidden="1">
                <a:extLst>
                  <a:ext uri="{63B3BB69-23CF-44E3-9099-C40C66FF867C}">
                    <a14:compatExt spid="_x0000_s32824"/>
                  </a:ext>
                  <a:ext uri="{FF2B5EF4-FFF2-40B4-BE49-F238E27FC236}">
                    <a16:creationId xmlns:a16="http://schemas.microsoft.com/office/drawing/2014/main" id="{00000000-0008-0000-0100-000038800000}"/>
                  </a:ext>
                </a:extLst>
              </xdr:cNvPr>
              <xdr:cNvSpPr/>
            </xdr:nvSpPr>
            <xdr:spPr bwMode="auto">
              <a:xfrm>
                <a:off x="7239806" y="22377940"/>
                <a:ext cx="8001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25" name="Group Box 57" hidden="1">
                <a:extLst>
                  <a:ext uri="{63B3BB69-23CF-44E3-9099-C40C66FF867C}">
                    <a14:compatExt spid="_x0000_s32825"/>
                  </a:ext>
                  <a:ext uri="{FF2B5EF4-FFF2-40B4-BE49-F238E27FC236}">
                    <a16:creationId xmlns:a16="http://schemas.microsoft.com/office/drawing/2014/main" id="{00000000-0008-0000-0100-000039800000}"/>
                  </a:ext>
                </a:extLst>
              </xdr:cNvPr>
              <xdr:cNvSpPr/>
            </xdr:nvSpPr>
            <xdr:spPr bwMode="auto">
              <a:xfrm>
                <a:off x="4943455" y="22136162"/>
                <a:ext cx="4057652" cy="60960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sp macro="" textlink="">
            <xdr:nvSpPr>
              <xdr:cNvPr id="32826" name="Option Button 58" hidden="1">
                <a:extLst>
                  <a:ext uri="{63B3BB69-23CF-44E3-9099-C40C66FF867C}">
                    <a14:compatExt spid="_x0000_s32826"/>
                  </a:ext>
                  <a:ext uri="{FF2B5EF4-FFF2-40B4-BE49-F238E27FC236}">
                    <a16:creationId xmlns:a16="http://schemas.microsoft.com/office/drawing/2014/main" id="{00000000-0008-0000-0100-00003A800000}"/>
                  </a:ext>
                </a:extLst>
              </xdr:cNvPr>
              <xdr:cNvSpPr/>
            </xdr:nvSpPr>
            <xdr:spPr bwMode="auto">
              <a:xfrm>
                <a:off x="7734299" y="22355175"/>
                <a:ext cx="8001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93</xdr:row>
          <xdr:rowOff>298450</xdr:rowOff>
        </xdr:from>
        <xdr:to>
          <xdr:col>21</xdr:col>
          <xdr:colOff>152400</xdr:colOff>
          <xdr:row>94</xdr:row>
          <xdr:rowOff>298450</xdr:rowOff>
        </xdr:to>
        <xdr:sp macro="" textlink="">
          <xdr:nvSpPr>
            <xdr:cNvPr id="32827" name="Check Box 59" hidden="1">
              <a:extLst>
                <a:ext uri="{63B3BB69-23CF-44E3-9099-C40C66FF867C}">
                  <a14:compatExt spid="_x0000_s32827"/>
                </a:ext>
                <a:ext uri="{FF2B5EF4-FFF2-40B4-BE49-F238E27FC236}">
                  <a16:creationId xmlns:a16="http://schemas.microsoft.com/office/drawing/2014/main" id="{00000000-0008-0000-0100-00003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254000</xdr:colOff>
          <xdr:row>93</xdr:row>
          <xdr:rowOff>330200</xdr:rowOff>
        </xdr:from>
        <xdr:to>
          <xdr:col>25</xdr:col>
          <xdr:colOff>82550</xdr:colOff>
          <xdr:row>94</xdr:row>
          <xdr:rowOff>298450</xdr:rowOff>
        </xdr:to>
        <xdr:sp macro="" textlink="">
          <xdr:nvSpPr>
            <xdr:cNvPr id="32828" name="Check Box 60" hidden="1">
              <a:extLst>
                <a:ext uri="{63B3BB69-23CF-44E3-9099-C40C66FF867C}">
                  <a14:compatExt spid="_x0000_s32828"/>
                </a:ext>
                <a:ext uri="{FF2B5EF4-FFF2-40B4-BE49-F238E27FC236}">
                  <a16:creationId xmlns:a16="http://schemas.microsoft.com/office/drawing/2014/main" id="{00000000-0008-0000-0100-00003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103</xdr:row>
          <xdr:rowOff>31750</xdr:rowOff>
        </xdr:from>
        <xdr:to>
          <xdr:col>21</xdr:col>
          <xdr:colOff>228600</xdr:colOff>
          <xdr:row>103</xdr:row>
          <xdr:rowOff>260350</xdr:rowOff>
        </xdr:to>
        <xdr:sp macro="" textlink="">
          <xdr:nvSpPr>
            <xdr:cNvPr id="32829" name="Check Box 61" hidden="1">
              <a:extLst>
                <a:ext uri="{63B3BB69-23CF-44E3-9099-C40C66FF867C}">
                  <a14:compatExt spid="_x0000_s32829"/>
                </a:ext>
                <a:ext uri="{FF2B5EF4-FFF2-40B4-BE49-F238E27FC236}">
                  <a16:creationId xmlns:a16="http://schemas.microsoft.com/office/drawing/2014/main" id="{00000000-0008-0000-0100-00003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103</xdr:row>
          <xdr:rowOff>31750</xdr:rowOff>
        </xdr:from>
        <xdr:to>
          <xdr:col>25</xdr:col>
          <xdr:colOff>266700</xdr:colOff>
          <xdr:row>103</xdr:row>
          <xdr:rowOff>260350</xdr:rowOff>
        </xdr:to>
        <xdr:sp macro="" textlink="">
          <xdr:nvSpPr>
            <xdr:cNvPr id="32830" name="Check Box 62" hidden="1">
              <a:extLst>
                <a:ext uri="{63B3BB69-23CF-44E3-9099-C40C66FF867C}">
                  <a14:compatExt spid="_x0000_s32830"/>
                </a:ext>
                <a:ext uri="{FF2B5EF4-FFF2-40B4-BE49-F238E27FC236}">
                  <a16:creationId xmlns:a16="http://schemas.microsoft.com/office/drawing/2014/main" id="{00000000-0008-0000-0100-00003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108</xdr:row>
          <xdr:rowOff>38100</xdr:rowOff>
        </xdr:from>
        <xdr:to>
          <xdr:col>21</xdr:col>
          <xdr:colOff>196850</xdr:colOff>
          <xdr:row>108</xdr:row>
          <xdr:rowOff>266700</xdr:rowOff>
        </xdr:to>
        <xdr:sp macro="" textlink="">
          <xdr:nvSpPr>
            <xdr:cNvPr id="32831" name="Check Box 63" hidden="1">
              <a:extLst>
                <a:ext uri="{63B3BB69-23CF-44E3-9099-C40C66FF867C}">
                  <a14:compatExt spid="_x0000_s32831"/>
                </a:ext>
                <a:ext uri="{FF2B5EF4-FFF2-40B4-BE49-F238E27FC236}">
                  <a16:creationId xmlns:a16="http://schemas.microsoft.com/office/drawing/2014/main" id="{00000000-0008-0000-0100-00003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108</xdr:row>
          <xdr:rowOff>31750</xdr:rowOff>
        </xdr:from>
        <xdr:to>
          <xdr:col>25</xdr:col>
          <xdr:colOff>196850</xdr:colOff>
          <xdr:row>108</xdr:row>
          <xdr:rowOff>260350</xdr:rowOff>
        </xdr:to>
        <xdr:sp macro="" textlink="">
          <xdr:nvSpPr>
            <xdr:cNvPr id="32832" name="Check Box 64" hidden="1">
              <a:extLst>
                <a:ext uri="{63B3BB69-23CF-44E3-9099-C40C66FF867C}">
                  <a14:compatExt spid="_x0000_s32832"/>
                </a:ext>
                <a:ext uri="{FF2B5EF4-FFF2-40B4-BE49-F238E27FC236}">
                  <a16:creationId xmlns:a16="http://schemas.microsoft.com/office/drawing/2014/main" id="{00000000-0008-0000-0100-00004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71</xdr:row>
          <xdr:rowOff>298450</xdr:rowOff>
        </xdr:from>
        <xdr:to>
          <xdr:col>20</xdr:col>
          <xdr:colOff>190500</xdr:colOff>
          <xdr:row>73</xdr:row>
          <xdr:rowOff>38100</xdr:rowOff>
        </xdr:to>
        <xdr:sp macro="" textlink="">
          <xdr:nvSpPr>
            <xdr:cNvPr id="32833" name="Check Box 65" hidden="1">
              <a:extLst>
                <a:ext uri="{63B3BB69-23CF-44E3-9099-C40C66FF867C}">
                  <a14:compatExt spid="_x0000_s32833"/>
                </a:ext>
                <a:ext uri="{FF2B5EF4-FFF2-40B4-BE49-F238E27FC236}">
                  <a16:creationId xmlns:a16="http://schemas.microsoft.com/office/drawing/2014/main" id="{00000000-0008-0000-0100-00004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31750</xdr:colOff>
          <xdr:row>71</xdr:row>
          <xdr:rowOff>298450</xdr:rowOff>
        </xdr:from>
        <xdr:to>
          <xdr:col>33</xdr:col>
          <xdr:colOff>69850</xdr:colOff>
          <xdr:row>73</xdr:row>
          <xdr:rowOff>38100</xdr:rowOff>
        </xdr:to>
        <xdr:sp macro="" textlink="">
          <xdr:nvSpPr>
            <xdr:cNvPr id="32834" name="Check Box 66" hidden="1">
              <a:extLst>
                <a:ext uri="{63B3BB69-23CF-44E3-9099-C40C66FF867C}">
                  <a14:compatExt spid="_x0000_s32834"/>
                </a:ext>
                <a:ext uri="{FF2B5EF4-FFF2-40B4-BE49-F238E27FC236}">
                  <a16:creationId xmlns:a16="http://schemas.microsoft.com/office/drawing/2014/main" id="{00000000-0008-0000-0100-00004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69850</xdr:colOff>
          <xdr:row>43</xdr:row>
          <xdr:rowOff>0</xdr:rowOff>
        </xdr:from>
        <xdr:to>
          <xdr:col>14</xdr:col>
          <xdr:colOff>158750</xdr:colOff>
          <xdr:row>44</xdr:row>
          <xdr:rowOff>31750</xdr:rowOff>
        </xdr:to>
        <xdr:sp macro="" textlink="">
          <xdr:nvSpPr>
            <xdr:cNvPr id="32835" name="Check Box 67" hidden="1">
              <a:extLst>
                <a:ext uri="{63B3BB69-23CF-44E3-9099-C40C66FF867C}">
                  <a14:compatExt spid="_x0000_s32835"/>
                </a:ext>
                <a:ext uri="{FF2B5EF4-FFF2-40B4-BE49-F238E27FC236}">
                  <a16:creationId xmlns:a16="http://schemas.microsoft.com/office/drawing/2014/main" id="{00000000-0008-0000-0100-00004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85725</xdr:colOff>
          <xdr:row>6</xdr:row>
          <xdr:rowOff>66675</xdr:rowOff>
        </xdr:from>
        <xdr:to>
          <xdr:col>34</xdr:col>
          <xdr:colOff>238125</xdr:colOff>
          <xdr:row>8</xdr:row>
          <xdr:rowOff>142875</xdr:rowOff>
        </xdr:to>
        <xdr:grpSp>
          <xdr:nvGrpSpPr>
            <xdr:cNvPr id="13" name="実施計画">
              <a:extLst>
                <a:ext uri="{FF2B5EF4-FFF2-40B4-BE49-F238E27FC236}">
                  <a16:creationId xmlns:a16="http://schemas.microsoft.com/office/drawing/2014/main" id="{00000000-0008-0000-0200-00000D000000}"/>
                </a:ext>
              </a:extLst>
            </xdr:cNvPr>
            <xdr:cNvGrpSpPr/>
          </xdr:nvGrpSpPr>
          <xdr:grpSpPr>
            <a:xfrm>
              <a:off x="5330825" y="1609725"/>
              <a:ext cx="4324350" cy="558800"/>
              <a:chOff x="5419706" y="1926800"/>
              <a:chExt cx="4421840" cy="546840"/>
            </a:xfrm>
          </xdr:grpSpPr>
          <xdr:sp macro="" textlink="">
            <xdr:nvSpPr>
              <xdr:cNvPr id="32839" name="増進活動実施計画" hidden="1">
                <a:extLst>
                  <a:ext uri="{63B3BB69-23CF-44E3-9099-C40C66FF867C}">
                    <a14:compatExt spid="_x0000_s32839"/>
                  </a:ext>
                  <a:ext uri="{FF2B5EF4-FFF2-40B4-BE49-F238E27FC236}">
                    <a16:creationId xmlns:a16="http://schemas.microsoft.com/office/drawing/2014/main" id="{00000000-0008-0000-0100-000047800000}"/>
                  </a:ext>
                </a:extLst>
              </xdr:cNvPr>
              <xdr:cNvSpPr/>
            </xdr:nvSpPr>
            <xdr:spPr bwMode="auto">
              <a:xfrm>
                <a:off x="5616947" y="2060201"/>
                <a:ext cx="1890993" cy="3042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40" name="連携増進活動実施計画" hidden="1">
                <a:extLst>
                  <a:ext uri="{63B3BB69-23CF-44E3-9099-C40C66FF867C}">
                    <a14:compatExt spid="_x0000_s32840"/>
                  </a:ext>
                  <a:ext uri="{FF2B5EF4-FFF2-40B4-BE49-F238E27FC236}">
                    <a16:creationId xmlns:a16="http://schemas.microsoft.com/office/drawing/2014/main" id="{00000000-0008-0000-0100-000048800000}"/>
                  </a:ext>
                </a:extLst>
              </xdr:cNvPr>
              <xdr:cNvSpPr/>
            </xdr:nvSpPr>
            <xdr:spPr bwMode="auto">
              <a:xfrm>
                <a:off x="7639610" y="2069726"/>
                <a:ext cx="2109509" cy="2610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41" name="実施計画" hidden="1">
                <a:extLst>
                  <a:ext uri="{63B3BB69-23CF-44E3-9099-C40C66FF867C}">
                    <a14:compatExt spid="_x0000_s32841"/>
                  </a:ext>
                  <a:ext uri="{FF2B5EF4-FFF2-40B4-BE49-F238E27FC236}">
                    <a16:creationId xmlns:a16="http://schemas.microsoft.com/office/drawing/2014/main" id="{00000000-0008-0000-0100-000049800000}"/>
                  </a:ext>
                </a:extLst>
              </xdr:cNvPr>
              <xdr:cNvSpPr/>
            </xdr:nvSpPr>
            <xdr:spPr bwMode="auto">
              <a:xfrm>
                <a:off x="5419706" y="1926800"/>
                <a:ext cx="4421840" cy="54684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120</xdr:row>
          <xdr:rowOff>47625</xdr:rowOff>
        </xdr:from>
        <xdr:to>
          <xdr:col>34</xdr:col>
          <xdr:colOff>114300</xdr:colOff>
          <xdr:row>126</xdr:row>
          <xdr:rowOff>171450</xdr:rowOff>
        </xdr:to>
        <xdr:grpSp>
          <xdr:nvGrpSpPr>
            <xdr:cNvPr id="20" name="確認事項６">
              <a:extLst>
                <a:ext uri="{FF2B5EF4-FFF2-40B4-BE49-F238E27FC236}">
                  <a16:creationId xmlns:a16="http://schemas.microsoft.com/office/drawing/2014/main" id="{00000000-0008-0000-0200-000014000000}"/>
                </a:ext>
              </a:extLst>
            </xdr:cNvPr>
            <xdr:cNvGrpSpPr/>
          </xdr:nvGrpSpPr>
          <xdr:grpSpPr>
            <a:xfrm>
              <a:off x="311150" y="28794075"/>
              <a:ext cx="9220200" cy="1698625"/>
              <a:chOff x="314325" y="28641568"/>
              <a:chExt cx="9334500" cy="1724024"/>
            </a:xfrm>
          </xdr:grpSpPr>
          <xdr:sp macro="" textlink="">
            <xdr:nvSpPr>
              <xdr:cNvPr id="32842" name="Option Button 74" hidden="1">
                <a:extLst>
                  <a:ext uri="{63B3BB69-23CF-44E3-9099-C40C66FF867C}">
                    <a14:compatExt spid="_x0000_s32842"/>
                  </a:ext>
                  <a:ext uri="{FF2B5EF4-FFF2-40B4-BE49-F238E27FC236}">
                    <a16:creationId xmlns:a16="http://schemas.microsoft.com/office/drawing/2014/main" id="{00000000-0008-0000-0100-00004A800000}"/>
                  </a:ext>
                </a:extLst>
              </xdr:cNvPr>
              <xdr:cNvSpPr/>
            </xdr:nvSpPr>
            <xdr:spPr bwMode="auto">
              <a:xfrm>
                <a:off x="581024" y="29451300"/>
                <a:ext cx="4105275" cy="7334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44" name="Option Button 76" hidden="1">
                <a:extLst>
                  <a:ext uri="{63B3BB69-23CF-44E3-9099-C40C66FF867C}">
                    <a14:compatExt spid="_x0000_s32844"/>
                  </a:ext>
                  <a:ext uri="{FF2B5EF4-FFF2-40B4-BE49-F238E27FC236}">
                    <a16:creationId xmlns:a16="http://schemas.microsoft.com/office/drawing/2014/main" id="{00000000-0008-0000-0100-00004C800000}"/>
                  </a:ext>
                </a:extLst>
              </xdr:cNvPr>
              <xdr:cNvSpPr/>
            </xdr:nvSpPr>
            <xdr:spPr bwMode="auto">
              <a:xfrm>
                <a:off x="5086349" y="28813125"/>
                <a:ext cx="514351"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45" name="Option Button 77" hidden="1">
                <a:extLst>
                  <a:ext uri="{63B3BB69-23CF-44E3-9099-C40C66FF867C}">
                    <a14:compatExt spid="_x0000_s32845"/>
                  </a:ext>
                  <a:ext uri="{FF2B5EF4-FFF2-40B4-BE49-F238E27FC236}">
                    <a16:creationId xmlns:a16="http://schemas.microsoft.com/office/drawing/2014/main" id="{00000000-0008-0000-0100-00004D800000}"/>
                  </a:ext>
                </a:extLst>
              </xdr:cNvPr>
              <xdr:cNvSpPr/>
            </xdr:nvSpPr>
            <xdr:spPr bwMode="auto">
              <a:xfrm>
                <a:off x="6191250" y="28841700"/>
                <a:ext cx="8001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46" name="Option Button 78" hidden="1">
                <a:extLst>
                  <a:ext uri="{63B3BB69-23CF-44E3-9099-C40C66FF867C}">
                    <a14:compatExt spid="_x0000_s32846"/>
                  </a:ext>
                  <a:ext uri="{FF2B5EF4-FFF2-40B4-BE49-F238E27FC236}">
                    <a16:creationId xmlns:a16="http://schemas.microsoft.com/office/drawing/2014/main" id="{00000000-0008-0000-0100-00004E800000}"/>
                  </a:ext>
                </a:extLst>
              </xdr:cNvPr>
              <xdr:cNvSpPr/>
            </xdr:nvSpPr>
            <xdr:spPr bwMode="auto">
              <a:xfrm>
                <a:off x="8286750" y="28832175"/>
                <a:ext cx="8001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847" name="Group Box 79" hidden="1">
                <a:extLst>
                  <a:ext uri="{63B3BB69-23CF-44E3-9099-C40C66FF867C}">
                    <a14:compatExt spid="_x0000_s32847"/>
                  </a:ext>
                  <a:ext uri="{FF2B5EF4-FFF2-40B4-BE49-F238E27FC236}">
                    <a16:creationId xmlns:a16="http://schemas.microsoft.com/office/drawing/2014/main" id="{00000000-0008-0000-0100-00004F800000}"/>
                  </a:ext>
                </a:extLst>
              </xdr:cNvPr>
              <xdr:cNvSpPr/>
            </xdr:nvSpPr>
            <xdr:spPr bwMode="auto">
              <a:xfrm>
                <a:off x="314325" y="28641568"/>
                <a:ext cx="9334500" cy="1724024"/>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6350</xdr:colOff>
          <xdr:row>111</xdr:row>
          <xdr:rowOff>0</xdr:rowOff>
        </xdr:from>
        <xdr:to>
          <xdr:col>27</xdr:col>
          <xdr:colOff>120650</xdr:colOff>
          <xdr:row>113</xdr:row>
          <xdr:rowOff>6350</xdr:rowOff>
        </xdr:to>
        <xdr:sp macro="" textlink="">
          <xdr:nvSpPr>
            <xdr:cNvPr id="6146" name="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260350</xdr:colOff>
          <xdr:row>111</xdr:row>
          <xdr:rowOff>0</xdr:rowOff>
        </xdr:from>
        <xdr:to>
          <xdr:col>26</xdr:col>
          <xdr:colOff>222250</xdr:colOff>
          <xdr:row>112</xdr:row>
          <xdr:rowOff>63500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148" name="3"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151" name="Option Button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30</xdr:col>
          <xdr:colOff>152400</xdr:colOff>
          <xdr:row>113</xdr:row>
          <xdr:rowOff>101600</xdr:rowOff>
        </xdr:to>
        <xdr:sp macro="" textlink="">
          <xdr:nvSpPr>
            <xdr:cNvPr id="6152" name="4"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146050</xdr:colOff>
          <xdr:row>111</xdr:row>
          <xdr:rowOff>0</xdr:rowOff>
        </xdr:from>
        <xdr:to>
          <xdr:col>30</xdr:col>
          <xdr:colOff>107950</xdr:colOff>
          <xdr:row>112</xdr:row>
          <xdr:rowOff>63500</xdr:rowOff>
        </xdr:to>
        <xdr:sp macro="" textlink="">
          <xdr:nvSpPr>
            <xdr:cNvPr id="6153" name="Option Button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28</xdr:col>
          <xdr:colOff>254000</xdr:colOff>
          <xdr:row>113</xdr:row>
          <xdr:rowOff>63500</xdr:rowOff>
        </xdr:to>
        <xdr:sp macro="" textlink="">
          <xdr:nvSpPr>
            <xdr:cNvPr id="6154" name="5"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111</xdr:row>
          <xdr:rowOff>0</xdr:rowOff>
        </xdr:from>
        <xdr:to>
          <xdr:col>28</xdr:col>
          <xdr:colOff>107950</xdr:colOff>
          <xdr:row>112</xdr:row>
          <xdr:rowOff>63500</xdr:rowOff>
        </xdr:to>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111</xdr:row>
          <xdr:rowOff>0</xdr:rowOff>
        </xdr:from>
        <xdr:to>
          <xdr:col>28</xdr:col>
          <xdr:colOff>107950</xdr:colOff>
          <xdr:row>113</xdr:row>
          <xdr:rowOff>6350</xdr:rowOff>
        </xdr:to>
        <xdr:sp macro="" textlink="">
          <xdr:nvSpPr>
            <xdr:cNvPr id="6158" name="Group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260350</xdr:colOff>
          <xdr:row>111</xdr:row>
          <xdr:rowOff>0</xdr:rowOff>
        </xdr:from>
        <xdr:to>
          <xdr:col>27</xdr:col>
          <xdr:colOff>190500</xdr:colOff>
          <xdr:row>112</xdr:row>
          <xdr:rowOff>31750</xdr:rowOff>
        </xdr:to>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170" name="Group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173" name="Option Button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174" name="Group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177" name="Option Button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111</xdr:row>
          <xdr:rowOff>0</xdr:rowOff>
        </xdr:from>
        <xdr:to>
          <xdr:col>27</xdr:col>
          <xdr:colOff>120650</xdr:colOff>
          <xdr:row>113</xdr:row>
          <xdr:rowOff>6350</xdr:rowOff>
        </xdr:to>
        <xdr:sp macro="" textlink="">
          <xdr:nvSpPr>
            <xdr:cNvPr id="6178" name="2"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260350</xdr:colOff>
          <xdr:row>111</xdr:row>
          <xdr:rowOff>0</xdr:rowOff>
        </xdr:from>
        <xdr:to>
          <xdr:col>26</xdr:col>
          <xdr:colOff>222250</xdr:colOff>
          <xdr:row>112</xdr:row>
          <xdr:rowOff>63500</xdr:rowOff>
        </xdr:to>
        <xdr:sp macro="" textlink="">
          <xdr:nvSpPr>
            <xdr:cNvPr id="6179" name="Option Button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180" name="3"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181" name="Option Button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30</xdr:col>
          <xdr:colOff>152400</xdr:colOff>
          <xdr:row>113</xdr:row>
          <xdr:rowOff>101600</xdr:rowOff>
        </xdr:to>
        <xdr:sp macro="" textlink="">
          <xdr:nvSpPr>
            <xdr:cNvPr id="6182" name="4"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146050</xdr:colOff>
          <xdr:row>111</xdr:row>
          <xdr:rowOff>0</xdr:rowOff>
        </xdr:from>
        <xdr:to>
          <xdr:col>30</xdr:col>
          <xdr:colOff>107950</xdr:colOff>
          <xdr:row>112</xdr:row>
          <xdr:rowOff>63500</xdr:rowOff>
        </xdr:to>
        <xdr:sp macro="" textlink="">
          <xdr:nvSpPr>
            <xdr:cNvPr id="6183" name="Option Button 39" hidden="1">
              <a:extLst>
                <a:ext uri="{63B3BB69-23CF-44E3-9099-C40C66FF867C}">
                  <a14:compatExt spid="_x0000_s6183"/>
                </a:ext>
                <a:ext uri="{FF2B5EF4-FFF2-40B4-BE49-F238E27FC236}">
                  <a16:creationId xmlns:a16="http://schemas.microsoft.com/office/drawing/2014/main" id="{00000000-0008-0000-03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28</xdr:col>
          <xdr:colOff>254000</xdr:colOff>
          <xdr:row>113</xdr:row>
          <xdr:rowOff>63500</xdr:rowOff>
        </xdr:to>
        <xdr:sp macro="" textlink="">
          <xdr:nvSpPr>
            <xdr:cNvPr id="6184" name="5"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111</xdr:row>
          <xdr:rowOff>0</xdr:rowOff>
        </xdr:from>
        <xdr:to>
          <xdr:col>28</xdr:col>
          <xdr:colOff>107950</xdr:colOff>
          <xdr:row>112</xdr:row>
          <xdr:rowOff>63500</xdr:rowOff>
        </xdr:to>
        <xdr:sp macro="" textlink="">
          <xdr:nvSpPr>
            <xdr:cNvPr id="6185" name="Option Button 41"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111</xdr:row>
          <xdr:rowOff>0</xdr:rowOff>
        </xdr:from>
        <xdr:to>
          <xdr:col>28</xdr:col>
          <xdr:colOff>107950</xdr:colOff>
          <xdr:row>113</xdr:row>
          <xdr:rowOff>6350</xdr:rowOff>
        </xdr:to>
        <xdr:sp macro="" textlink="">
          <xdr:nvSpPr>
            <xdr:cNvPr id="6186" name="Group Box 42" hidden="1">
              <a:extLst>
                <a:ext uri="{63B3BB69-23CF-44E3-9099-C40C66FF867C}">
                  <a14:compatExt spid="_x0000_s6186"/>
                </a:ext>
                <a:ext uri="{FF2B5EF4-FFF2-40B4-BE49-F238E27FC236}">
                  <a16:creationId xmlns:a16="http://schemas.microsoft.com/office/drawing/2014/main" id="{00000000-0008-0000-0300-00002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260350</xdr:colOff>
          <xdr:row>111</xdr:row>
          <xdr:rowOff>0</xdr:rowOff>
        </xdr:from>
        <xdr:to>
          <xdr:col>27</xdr:col>
          <xdr:colOff>190500</xdr:colOff>
          <xdr:row>112</xdr:row>
          <xdr:rowOff>31750</xdr:rowOff>
        </xdr:to>
        <xdr:sp macro="" textlink="">
          <xdr:nvSpPr>
            <xdr:cNvPr id="6187" name="Option Button 43" hidden="1">
              <a:extLst>
                <a:ext uri="{63B3BB69-23CF-44E3-9099-C40C66FF867C}">
                  <a14:compatExt spid="_x0000_s6187"/>
                </a:ext>
                <a:ext uri="{FF2B5EF4-FFF2-40B4-BE49-F238E27FC236}">
                  <a16:creationId xmlns:a16="http://schemas.microsoft.com/office/drawing/2014/main" id="{00000000-0008-0000-03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188" name="Group Box 44" hidden="1">
              <a:extLst>
                <a:ext uri="{63B3BB69-23CF-44E3-9099-C40C66FF867C}">
                  <a14:compatExt spid="_x0000_s6188"/>
                </a:ext>
                <a:ext uri="{FF2B5EF4-FFF2-40B4-BE49-F238E27FC236}">
                  <a16:creationId xmlns:a16="http://schemas.microsoft.com/office/drawing/2014/main" id="{00000000-0008-0000-0300-00002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189" name="Option Button 45" hidden="1">
              <a:extLst>
                <a:ext uri="{63B3BB69-23CF-44E3-9099-C40C66FF867C}">
                  <a14:compatExt spid="_x0000_s6189"/>
                </a:ext>
                <a:ext uri="{FF2B5EF4-FFF2-40B4-BE49-F238E27FC236}">
                  <a16:creationId xmlns:a16="http://schemas.microsoft.com/office/drawing/2014/main" id="{00000000-0008-0000-03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190" name="Group Box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191" name="Option Button 47" hidden="1">
              <a:extLst>
                <a:ext uri="{63B3BB69-23CF-44E3-9099-C40C66FF867C}">
                  <a14:compatExt spid="_x0000_s6191"/>
                </a:ext>
                <a:ext uri="{FF2B5EF4-FFF2-40B4-BE49-F238E27FC236}">
                  <a16:creationId xmlns:a16="http://schemas.microsoft.com/office/drawing/2014/main" id="{00000000-0008-0000-03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111</xdr:row>
          <xdr:rowOff>0</xdr:rowOff>
        </xdr:from>
        <xdr:to>
          <xdr:col>27</xdr:col>
          <xdr:colOff>120650</xdr:colOff>
          <xdr:row>113</xdr:row>
          <xdr:rowOff>6350</xdr:rowOff>
        </xdr:to>
        <xdr:sp macro="" textlink="">
          <xdr:nvSpPr>
            <xdr:cNvPr id="6192" name="2" hidden="1">
              <a:extLst>
                <a:ext uri="{63B3BB69-23CF-44E3-9099-C40C66FF867C}">
                  <a14:compatExt spid="_x0000_s6192"/>
                </a:ext>
                <a:ext uri="{FF2B5EF4-FFF2-40B4-BE49-F238E27FC236}">
                  <a16:creationId xmlns:a16="http://schemas.microsoft.com/office/drawing/2014/main" id="{00000000-0008-0000-0300-00003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260350</xdr:colOff>
          <xdr:row>111</xdr:row>
          <xdr:rowOff>0</xdr:rowOff>
        </xdr:from>
        <xdr:to>
          <xdr:col>26</xdr:col>
          <xdr:colOff>222250</xdr:colOff>
          <xdr:row>112</xdr:row>
          <xdr:rowOff>63500</xdr:rowOff>
        </xdr:to>
        <xdr:sp macro="" textlink="">
          <xdr:nvSpPr>
            <xdr:cNvPr id="6193" name="Option Button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194" name="3"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195" name="Option Button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30</xdr:col>
          <xdr:colOff>152400</xdr:colOff>
          <xdr:row>113</xdr:row>
          <xdr:rowOff>101600</xdr:rowOff>
        </xdr:to>
        <xdr:sp macro="" textlink="">
          <xdr:nvSpPr>
            <xdr:cNvPr id="6196" name="4"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146050</xdr:colOff>
          <xdr:row>111</xdr:row>
          <xdr:rowOff>0</xdr:rowOff>
        </xdr:from>
        <xdr:to>
          <xdr:col>30</xdr:col>
          <xdr:colOff>107950</xdr:colOff>
          <xdr:row>112</xdr:row>
          <xdr:rowOff>63500</xdr:rowOff>
        </xdr:to>
        <xdr:sp macro="" textlink="">
          <xdr:nvSpPr>
            <xdr:cNvPr id="6197" name="Option Button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28</xdr:col>
          <xdr:colOff>254000</xdr:colOff>
          <xdr:row>113</xdr:row>
          <xdr:rowOff>63500</xdr:rowOff>
        </xdr:to>
        <xdr:sp macro="" textlink="">
          <xdr:nvSpPr>
            <xdr:cNvPr id="6198" name="5"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111</xdr:row>
          <xdr:rowOff>0</xdr:rowOff>
        </xdr:from>
        <xdr:to>
          <xdr:col>28</xdr:col>
          <xdr:colOff>107950</xdr:colOff>
          <xdr:row>112</xdr:row>
          <xdr:rowOff>63500</xdr:rowOff>
        </xdr:to>
        <xdr:sp macro="" textlink="">
          <xdr:nvSpPr>
            <xdr:cNvPr id="6199" name="Option Button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111</xdr:row>
          <xdr:rowOff>0</xdr:rowOff>
        </xdr:from>
        <xdr:to>
          <xdr:col>28</xdr:col>
          <xdr:colOff>107950</xdr:colOff>
          <xdr:row>113</xdr:row>
          <xdr:rowOff>6350</xdr:rowOff>
        </xdr:to>
        <xdr:sp macro="" textlink="">
          <xdr:nvSpPr>
            <xdr:cNvPr id="6200" name="Group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260350</xdr:colOff>
          <xdr:row>111</xdr:row>
          <xdr:rowOff>0</xdr:rowOff>
        </xdr:from>
        <xdr:to>
          <xdr:col>27</xdr:col>
          <xdr:colOff>190500</xdr:colOff>
          <xdr:row>112</xdr:row>
          <xdr:rowOff>31750</xdr:rowOff>
        </xdr:to>
        <xdr:sp macro="" textlink="">
          <xdr:nvSpPr>
            <xdr:cNvPr id="6201" name="Option Button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02" name="Group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05" name="Option Button 61" hidden="1">
              <a:extLst>
                <a:ext uri="{63B3BB69-23CF-44E3-9099-C40C66FF867C}">
                  <a14:compatExt spid="_x0000_s6205"/>
                </a:ext>
                <a:ext uri="{FF2B5EF4-FFF2-40B4-BE49-F238E27FC236}">
                  <a16:creationId xmlns:a16="http://schemas.microsoft.com/office/drawing/2014/main" id="{00000000-0008-0000-03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111</xdr:row>
          <xdr:rowOff>0</xdr:rowOff>
        </xdr:from>
        <xdr:to>
          <xdr:col>27</xdr:col>
          <xdr:colOff>120650</xdr:colOff>
          <xdr:row>113</xdr:row>
          <xdr:rowOff>6350</xdr:rowOff>
        </xdr:to>
        <xdr:sp macro="" textlink="">
          <xdr:nvSpPr>
            <xdr:cNvPr id="6206" name="2" hidden="1">
              <a:extLst>
                <a:ext uri="{63B3BB69-23CF-44E3-9099-C40C66FF867C}">
                  <a14:compatExt spid="_x0000_s6206"/>
                </a:ext>
                <a:ext uri="{FF2B5EF4-FFF2-40B4-BE49-F238E27FC236}">
                  <a16:creationId xmlns:a16="http://schemas.microsoft.com/office/drawing/2014/main" id="{00000000-0008-0000-0300-00003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260350</xdr:colOff>
          <xdr:row>111</xdr:row>
          <xdr:rowOff>0</xdr:rowOff>
        </xdr:from>
        <xdr:to>
          <xdr:col>26</xdr:col>
          <xdr:colOff>222250</xdr:colOff>
          <xdr:row>112</xdr:row>
          <xdr:rowOff>63500</xdr:rowOff>
        </xdr:to>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08" name="3"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30</xdr:col>
          <xdr:colOff>152400</xdr:colOff>
          <xdr:row>113</xdr:row>
          <xdr:rowOff>101600</xdr:rowOff>
        </xdr:to>
        <xdr:sp macro="" textlink="">
          <xdr:nvSpPr>
            <xdr:cNvPr id="6210" name="4"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146050</xdr:colOff>
          <xdr:row>111</xdr:row>
          <xdr:rowOff>0</xdr:rowOff>
        </xdr:from>
        <xdr:to>
          <xdr:col>30</xdr:col>
          <xdr:colOff>107950</xdr:colOff>
          <xdr:row>112</xdr:row>
          <xdr:rowOff>63500</xdr:rowOff>
        </xdr:to>
        <xdr:sp macro="" textlink="">
          <xdr:nvSpPr>
            <xdr:cNvPr id="6211" name="Option Button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28</xdr:col>
          <xdr:colOff>254000</xdr:colOff>
          <xdr:row>113</xdr:row>
          <xdr:rowOff>63500</xdr:rowOff>
        </xdr:to>
        <xdr:sp macro="" textlink="">
          <xdr:nvSpPr>
            <xdr:cNvPr id="6212" name="5" hidden="1">
              <a:extLst>
                <a:ext uri="{63B3BB69-23CF-44E3-9099-C40C66FF867C}">
                  <a14:compatExt spid="_x0000_s6212"/>
                </a:ext>
                <a:ext uri="{FF2B5EF4-FFF2-40B4-BE49-F238E27FC236}">
                  <a16:creationId xmlns:a16="http://schemas.microsoft.com/office/drawing/2014/main" id="{00000000-0008-0000-0300-00004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111</xdr:row>
          <xdr:rowOff>0</xdr:rowOff>
        </xdr:from>
        <xdr:to>
          <xdr:col>28</xdr:col>
          <xdr:colOff>107950</xdr:colOff>
          <xdr:row>112</xdr:row>
          <xdr:rowOff>63500</xdr:rowOff>
        </xdr:to>
        <xdr:sp macro="" textlink="">
          <xdr:nvSpPr>
            <xdr:cNvPr id="6213" name="Option Button 69" hidden="1">
              <a:extLst>
                <a:ext uri="{63B3BB69-23CF-44E3-9099-C40C66FF867C}">
                  <a14:compatExt spid="_x0000_s6213"/>
                </a:ext>
                <a:ext uri="{FF2B5EF4-FFF2-40B4-BE49-F238E27FC236}">
                  <a16:creationId xmlns:a16="http://schemas.microsoft.com/office/drawing/2014/main" id="{00000000-0008-0000-03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111</xdr:row>
          <xdr:rowOff>0</xdr:rowOff>
        </xdr:from>
        <xdr:to>
          <xdr:col>28</xdr:col>
          <xdr:colOff>107950</xdr:colOff>
          <xdr:row>113</xdr:row>
          <xdr:rowOff>6350</xdr:rowOff>
        </xdr:to>
        <xdr:sp macro="" textlink="">
          <xdr:nvSpPr>
            <xdr:cNvPr id="6214" name="Group Box 70" hidden="1">
              <a:extLst>
                <a:ext uri="{63B3BB69-23CF-44E3-9099-C40C66FF867C}">
                  <a14:compatExt spid="_x0000_s6214"/>
                </a:ext>
                <a:ext uri="{FF2B5EF4-FFF2-40B4-BE49-F238E27FC236}">
                  <a16:creationId xmlns:a16="http://schemas.microsoft.com/office/drawing/2014/main" id="{00000000-0008-0000-0300-00004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260350</xdr:colOff>
          <xdr:row>111</xdr:row>
          <xdr:rowOff>0</xdr:rowOff>
        </xdr:from>
        <xdr:to>
          <xdr:col>27</xdr:col>
          <xdr:colOff>190500</xdr:colOff>
          <xdr:row>112</xdr:row>
          <xdr:rowOff>31750</xdr:rowOff>
        </xdr:to>
        <xdr:sp macro="" textlink="">
          <xdr:nvSpPr>
            <xdr:cNvPr id="6215" name="Option Button 71" hidden="1">
              <a:extLst>
                <a:ext uri="{63B3BB69-23CF-44E3-9099-C40C66FF867C}">
                  <a14:compatExt spid="_x0000_s6215"/>
                </a:ext>
                <a:ext uri="{FF2B5EF4-FFF2-40B4-BE49-F238E27FC236}">
                  <a16:creationId xmlns:a16="http://schemas.microsoft.com/office/drawing/2014/main" id="{00000000-0008-0000-03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16" name="Group Box 72" hidden="1">
              <a:extLst>
                <a:ext uri="{63B3BB69-23CF-44E3-9099-C40C66FF867C}">
                  <a14:compatExt spid="_x0000_s6216"/>
                </a:ext>
                <a:ext uri="{FF2B5EF4-FFF2-40B4-BE49-F238E27FC236}">
                  <a16:creationId xmlns:a16="http://schemas.microsoft.com/office/drawing/2014/main" id="{00000000-0008-0000-0300-00004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17" name="Option Button 73" hidden="1">
              <a:extLst>
                <a:ext uri="{63B3BB69-23CF-44E3-9099-C40C66FF867C}">
                  <a14:compatExt spid="_x0000_s6217"/>
                </a:ext>
                <a:ext uri="{FF2B5EF4-FFF2-40B4-BE49-F238E27FC236}">
                  <a16:creationId xmlns:a16="http://schemas.microsoft.com/office/drawing/2014/main" id="{00000000-0008-0000-03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18" name="Group Box 74" hidden="1">
              <a:extLst>
                <a:ext uri="{63B3BB69-23CF-44E3-9099-C40C66FF867C}">
                  <a14:compatExt spid="_x0000_s6218"/>
                </a:ext>
                <a:ext uri="{FF2B5EF4-FFF2-40B4-BE49-F238E27FC236}">
                  <a16:creationId xmlns:a16="http://schemas.microsoft.com/office/drawing/2014/main" id="{00000000-0008-0000-0300-00004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19" name="Option Button 75" hidden="1">
              <a:extLst>
                <a:ext uri="{63B3BB69-23CF-44E3-9099-C40C66FF867C}">
                  <a14:compatExt spid="_x0000_s6219"/>
                </a:ext>
                <a:ext uri="{FF2B5EF4-FFF2-40B4-BE49-F238E27FC236}">
                  <a16:creationId xmlns:a16="http://schemas.microsoft.com/office/drawing/2014/main" id="{00000000-0008-0000-03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111</xdr:row>
          <xdr:rowOff>0</xdr:rowOff>
        </xdr:from>
        <xdr:to>
          <xdr:col>27</xdr:col>
          <xdr:colOff>120650</xdr:colOff>
          <xdr:row>113</xdr:row>
          <xdr:rowOff>6350</xdr:rowOff>
        </xdr:to>
        <xdr:sp macro="" textlink="">
          <xdr:nvSpPr>
            <xdr:cNvPr id="6220" name="2" hidden="1">
              <a:extLst>
                <a:ext uri="{63B3BB69-23CF-44E3-9099-C40C66FF867C}">
                  <a14:compatExt spid="_x0000_s6220"/>
                </a:ext>
                <a:ext uri="{FF2B5EF4-FFF2-40B4-BE49-F238E27FC236}">
                  <a16:creationId xmlns:a16="http://schemas.microsoft.com/office/drawing/2014/main" id="{00000000-0008-0000-0300-00004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260350</xdr:colOff>
          <xdr:row>111</xdr:row>
          <xdr:rowOff>0</xdr:rowOff>
        </xdr:from>
        <xdr:to>
          <xdr:col>26</xdr:col>
          <xdr:colOff>222250</xdr:colOff>
          <xdr:row>112</xdr:row>
          <xdr:rowOff>63500</xdr:rowOff>
        </xdr:to>
        <xdr:sp macro="" textlink="">
          <xdr:nvSpPr>
            <xdr:cNvPr id="6221" name="Option Button 77" hidden="1">
              <a:extLst>
                <a:ext uri="{63B3BB69-23CF-44E3-9099-C40C66FF867C}">
                  <a14:compatExt spid="_x0000_s6221"/>
                </a:ext>
                <a:ext uri="{FF2B5EF4-FFF2-40B4-BE49-F238E27FC236}">
                  <a16:creationId xmlns:a16="http://schemas.microsoft.com/office/drawing/2014/main" id="{00000000-0008-0000-03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22" name="3"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30</xdr:col>
          <xdr:colOff>152400</xdr:colOff>
          <xdr:row>113</xdr:row>
          <xdr:rowOff>101600</xdr:rowOff>
        </xdr:to>
        <xdr:sp macro="" textlink="">
          <xdr:nvSpPr>
            <xdr:cNvPr id="6224" name="4"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146050</xdr:colOff>
          <xdr:row>111</xdr:row>
          <xdr:rowOff>0</xdr:rowOff>
        </xdr:from>
        <xdr:to>
          <xdr:col>30</xdr:col>
          <xdr:colOff>107950</xdr:colOff>
          <xdr:row>112</xdr:row>
          <xdr:rowOff>63500</xdr:rowOff>
        </xdr:to>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28</xdr:col>
          <xdr:colOff>254000</xdr:colOff>
          <xdr:row>113</xdr:row>
          <xdr:rowOff>63500</xdr:rowOff>
        </xdr:to>
        <xdr:sp macro="" textlink="">
          <xdr:nvSpPr>
            <xdr:cNvPr id="6226" name="5"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111</xdr:row>
          <xdr:rowOff>0</xdr:rowOff>
        </xdr:from>
        <xdr:to>
          <xdr:col>28</xdr:col>
          <xdr:colOff>107950</xdr:colOff>
          <xdr:row>112</xdr:row>
          <xdr:rowOff>63500</xdr:rowOff>
        </xdr:to>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111</xdr:row>
          <xdr:rowOff>0</xdr:rowOff>
        </xdr:from>
        <xdr:to>
          <xdr:col>28</xdr:col>
          <xdr:colOff>107950</xdr:colOff>
          <xdr:row>113</xdr:row>
          <xdr:rowOff>6350</xdr:rowOff>
        </xdr:to>
        <xdr:sp macro="" textlink="">
          <xdr:nvSpPr>
            <xdr:cNvPr id="6228" name="Group Box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260350</xdr:colOff>
          <xdr:row>111</xdr:row>
          <xdr:rowOff>0</xdr:rowOff>
        </xdr:from>
        <xdr:to>
          <xdr:col>27</xdr:col>
          <xdr:colOff>190500</xdr:colOff>
          <xdr:row>112</xdr:row>
          <xdr:rowOff>31750</xdr:rowOff>
        </xdr:to>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30" name="Group Box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31" name="Option Button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32" name="Group Box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33" name="Option Button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111</xdr:row>
          <xdr:rowOff>0</xdr:rowOff>
        </xdr:from>
        <xdr:to>
          <xdr:col>27</xdr:col>
          <xdr:colOff>120650</xdr:colOff>
          <xdr:row>113</xdr:row>
          <xdr:rowOff>6350</xdr:rowOff>
        </xdr:to>
        <xdr:sp macro="" textlink="">
          <xdr:nvSpPr>
            <xdr:cNvPr id="6234" name="2"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260350</xdr:colOff>
          <xdr:row>111</xdr:row>
          <xdr:rowOff>0</xdr:rowOff>
        </xdr:from>
        <xdr:to>
          <xdr:col>26</xdr:col>
          <xdr:colOff>222250</xdr:colOff>
          <xdr:row>112</xdr:row>
          <xdr:rowOff>63500</xdr:rowOff>
        </xdr:to>
        <xdr:sp macro="" textlink="">
          <xdr:nvSpPr>
            <xdr:cNvPr id="6235" name="Option Button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36" name="3"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37" name="Option Button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30</xdr:col>
          <xdr:colOff>152400</xdr:colOff>
          <xdr:row>113</xdr:row>
          <xdr:rowOff>101600</xdr:rowOff>
        </xdr:to>
        <xdr:sp macro="" textlink="">
          <xdr:nvSpPr>
            <xdr:cNvPr id="6238" name="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146050</xdr:colOff>
          <xdr:row>111</xdr:row>
          <xdr:rowOff>0</xdr:rowOff>
        </xdr:from>
        <xdr:to>
          <xdr:col>30</xdr:col>
          <xdr:colOff>107950</xdr:colOff>
          <xdr:row>112</xdr:row>
          <xdr:rowOff>63500</xdr:rowOff>
        </xdr:to>
        <xdr:sp macro="" textlink="">
          <xdr:nvSpPr>
            <xdr:cNvPr id="6239" name="Option Button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28</xdr:col>
          <xdr:colOff>254000</xdr:colOff>
          <xdr:row>113</xdr:row>
          <xdr:rowOff>63500</xdr:rowOff>
        </xdr:to>
        <xdr:sp macro="" textlink="">
          <xdr:nvSpPr>
            <xdr:cNvPr id="6240" name="5"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111</xdr:row>
          <xdr:rowOff>0</xdr:rowOff>
        </xdr:from>
        <xdr:to>
          <xdr:col>28</xdr:col>
          <xdr:colOff>107950</xdr:colOff>
          <xdr:row>112</xdr:row>
          <xdr:rowOff>63500</xdr:rowOff>
        </xdr:to>
        <xdr:sp macro="" textlink="">
          <xdr:nvSpPr>
            <xdr:cNvPr id="6241" name="Option Button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111</xdr:row>
          <xdr:rowOff>0</xdr:rowOff>
        </xdr:from>
        <xdr:to>
          <xdr:col>28</xdr:col>
          <xdr:colOff>107950</xdr:colOff>
          <xdr:row>113</xdr:row>
          <xdr:rowOff>6350</xdr:rowOff>
        </xdr:to>
        <xdr:sp macro="" textlink="">
          <xdr:nvSpPr>
            <xdr:cNvPr id="6242" name="Group Box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260350</xdr:colOff>
          <xdr:row>111</xdr:row>
          <xdr:rowOff>0</xdr:rowOff>
        </xdr:from>
        <xdr:to>
          <xdr:col>27</xdr:col>
          <xdr:colOff>190500</xdr:colOff>
          <xdr:row>112</xdr:row>
          <xdr:rowOff>31750</xdr:rowOff>
        </xdr:to>
        <xdr:sp macro="" textlink="">
          <xdr:nvSpPr>
            <xdr:cNvPr id="6243" name="Option Button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44" name="Group Box 100" hidden="1">
              <a:extLst>
                <a:ext uri="{63B3BB69-23CF-44E3-9099-C40C66FF867C}">
                  <a14:compatExt spid="_x0000_s6244"/>
                </a:ext>
                <a:ext uri="{FF2B5EF4-FFF2-40B4-BE49-F238E27FC236}">
                  <a16:creationId xmlns:a16="http://schemas.microsoft.com/office/drawing/2014/main" id="{00000000-0008-0000-0300-00006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45" name="Option Button 101" hidden="1">
              <a:extLst>
                <a:ext uri="{63B3BB69-23CF-44E3-9099-C40C66FF867C}">
                  <a14:compatExt spid="_x0000_s6245"/>
                </a:ext>
                <a:ext uri="{FF2B5EF4-FFF2-40B4-BE49-F238E27FC236}">
                  <a16:creationId xmlns:a16="http://schemas.microsoft.com/office/drawing/2014/main" id="{00000000-0008-0000-03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46" name="Group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47" name="Option Button 103" hidden="1">
              <a:extLst>
                <a:ext uri="{63B3BB69-23CF-44E3-9099-C40C66FF867C}">
                  <a14:compatExt spid="_x0000_s6247"/>
                </a:ext>
                <a:ext uri="{FF2B5EF4-FFF2-40B4-BE49-F238E27FC236}">
                  <a16:creationId xmlns:a16="http://schemas.microsoft.com/office/drawing/2014/main" id="{00000000-0008-0000-03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111</xdr:row>
          <xdr:rowOff>0</xdr:rowOff>
        </xdr:from>
        <xdr:to>
          <xdr:col>27</xdr:col>
          <xdr:colOff>120650</xdr:colOff>
          <xdr:row>113</xdr:row>
          <xdr:rowOff>6350</xdr:rowOff>
        </xdr:to>
        <xdr:sp macro="" textlink="">
          <xdr:nvSpPr>
            <xdr:cNvPr id="6248" name="2" hidden="1">
              <a:extLst>
                <a:ext uri="{63B3BB69-23CF-44E3-9099-C40C66FF867C}">
                  <a14:compatExt spid="_x0000_s6248"/>
                </a:ext>
                <a:ext uri="{FF2B5EF4-FFF2-40B4-BE49-F238E27FC236}">
                  <a16:creationId xmlns:a16="http://schemas.microsoft.com/office/drawing/2014/main" id="{00000000-0008-0000-0300-00006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260350</xdr:colOff>
          <xdr:row>111</xdr:row>
          <xdr:rowOff>0</xdr:rowOff>
        </xdr:from>
        <xdr:to>
          <xdr:col>26</xdr:col>
          <xdr:colOff>222250</xdr:colOff>
          <xdr:row>112</xdr:row>
          <xdr:rowOff>63500</xdr:rowOff>
        </xdr:to>
        <xdr:sp macro="" textlink="">
          <xdr:nvSpPr>
            <xdr:cNvPr id="6249" name="Option Button 105" hidden="1">
              <a:extLst>
                <a:ext uri="{63B3BB69-23CF-44E3-9099-C40C66FF867C}">
                  <a14:compatExt spid="_x0000_s6249"/>
                </a:ext>
                <a:ext uri="{FF2B5EF4-FFF2-40B4-BE49-F238E27FC236}">
                  <a16:creationId xmlns:a16="http://schemas.microsoft.com/office/drawing/2014/main" id="{00000000-0008-0000-03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50" name="3" hidden="1">
              <a:extLst>
                <a:ext uri="{63B3BB69-23CF-44E3-9099-C40C66FF867C}">
                  <a14:compatExt spid="_x0000_s6250"/>
                </a:ext>
                <a:ext uri="{FF2B5EF4-FFF2-40B4-BE49-F238E27FC236}">
                  <a16:creationId xmlns:a16="http://schemas.microsoft.com/office/drawing/2014/main" id="{00000000-0008-0000-0300-00006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51" name="Option Button 107" hidden="1">
              <a:extLst>
                <a:ext uri="{63B3BB69-23CF-44E3-9099-C40C66FF867C}">
                  <a14:compatExt spid="_x0000_s6251"/>
                </a:ext>
                <a:ext uri="{FF2B5EF4-FFF2-40B4-BE49-F238E27FC236}">
                  <a16:creationId xmlns:a16="http://schemas.microsoft.com/office/drawing/2014/main" id="{00000000-0008-0000-03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30</xdr:col>
          <xdr:colOff>152400</xdr:colOff>
          <xdr:row>113</xdr:row>
          <xdr:rowOff>101600</xdr:rowOff>
        </xdr:to>
        <xdr:sp macro="" textlink="">
          <xdr:nvSpPr>
            <xdr:cNvPr id="6252" name="4" hidden="1">
              <a:extLst>
                <a:ext uri="{63B3BB69-23CF-44E3-9099-C40C66FF867C}">
                  <a14:compatExt spid="_x0000_s6252"/>
                </a:ext>
                <a:ext uri="{FF2B5EF4-FFF2-40B4-BE49-F238E27FC236}">
                  <a16:creationId xmlns:a16="http://schemas.microsoft.com/office/drawing/2014/main" id="{00000000-0008-0000-0300-00006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146050</xdr:colOff>
          <xdr:row>111</xdr:row>
          <xdr:rowOff>0</xdr:rowOff>
        </xdr:from>
        <xdr:to>
          <xdr:col>30</xdr:col>
          <xdr:colOff>107950</xdr:colOff>
          <xdr:row>112</xdr:row>
          <xdr:rowOff>63500</xdr:rowOff>
        </xdr:to>
        <xdr:sp macro="" textlink="">
          <xdr:nvSpPr>
            <xdr:cNvPr id="6253" name="Option Button 109" hidden="1">
              <a:extLst>
                <a:ext uri="{63B3BB69-23CF-44E3-9099-C40C66FF867C}">
                  <a14:compatExt spid="_x0000_s6253"/>
                </a:ext>
                <a:ext uri="{FF2B5EF4-FFF2-40B4-BE49-F238E27FC236}">
                  <a16:creationId xmlns:a16="http://schemas.microsoft.com/office/drawing/2014/main" id="{00000000-0008-0000-03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28</xdr:col>
          <xdr:colOff>254000</xdr:colOff>
          <xdr:row>113</xdr:row>
          <xdr:rowOff>63500</xdr:rowOff>
        </xdr:to>
        <xdr:sp macro="" textlink="">
          <xdr:nvSpPr>
            <xdr:cNvPr id="6254" name="5"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111</xdr:row>
          <xdr:rowOff>0</xdr:rowOff>
        </xdr:from>
        <xdr:to>
          <xdr:col>28</xdr:col>
          <xdr:colOff>107950</xdr:colOff>
          <xdr:row>112</xdr:row>
          <xdr:rowOff>63500</xdr:rowOff>
        </xdr:to>
        <xdr:sp macro="" textlink="">
          <xdr:nvSpPr>
            <xdr:cNvPr id="6255" name="Option Button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111</xdr:row>
          <xdr:rowOff>0</xdr:rowOff>
        </xdr:from>
        <xdr:to>
          <xdr:col>28</xdr:col>
          <xdr:colOff>107950</xdr:colOff>
          <xdr:row>113</xdr:row>
          <xdr:rowOff>6350</xdr:rowOff>
        </xdr:to>
        <xdr:sp macro="" textlink="">
          <xdr:nvSpPr>
            <xdr:cNvPr id="6256" name="Group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260350</xdr:colOff>
          <xdr:row>111</xdr:row>
          <xdr:rowOff>0</xdr:rowOff>
        </xdr:from>
        <xdr:to>
          <xdr:col>27</xdr:col>
          <xdr:colOff>190500</xdr:colOff>
          <xdr:row>112</xdr:row>
          <xdr:rowOff>31750</xdr:rowOff>
        </xdr:to>
        <xdr:sp macro="" textlink="">
          <xdr:nvSpPr>
            <xdr:cNvPr id="6257" name="Option Button 113" hidden="1">
              <a:extLst>
                <a:ext uri="{63B3BB69-23CF-44E3-9099-C40C66FF867C}">
                  <a14:compatExt spid="_x0000_s6257"/>
                </a:ext>
                <a:ext uri="{FF2B5EF4-FFF2-40B4-BE49-F238E27FC236}">
                  <a16:creationId xmlns:a16="http://schemas.microsoft.com/office/drawing/2014/main" id="{00000000-0008-0000-03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58" name="Group Box 114" hidden="1">
              <a:extLst>
                <a:ext uri="{63B3BB69-23CF-44E3-9099-C40C66FF867C}">
                  <a14:compatExt spid="_x0000_s6258"/>
                </a:ext>
                <a:ext uri="{FF2B5EF4-FFF2-40B4-BE49-F238E27FC236}">
                  <a16:creationId xmlns:a16="http://schemas.microsoft.com/office/drawing/2014/main" id="{00000000-0008-0000-0300-00007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59" name="Option Button 115" hidden="1">
              <a:extLst>
                <a:ext uri="{63B3BB69-23CF-44E3-9099-C40C66FF867C}">
                  <a14:compatExt spid="_x0000_s6259"/>
                </a:ext>
                <a:ext uri="{FF2B5EF4-FFF2-40B4-BE49-F238E27FC236}">
                  <a16:creationId xmlns:a16="http://schemas.microsoft.com/office/drawing/2014/main" id="{00000000-0008-0000-03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60" name="Group Box 116" hidden="1">
              <a:extLst>
                <a:ext uri="{63B3BB69-23CF-44E3-9099-C40C66FF867C}">
                  <a14:compatExt spid="_x0000_s6260"/>
                </a:ext>
                <a:ext uri="{FF2B5EF4-FFF2-40B4-BE49-F238E27FC236}">
                  <a16:creationId xmlns:a16="http://schemas.microsoft.com/office/drawing/2014/main" id="{00000000-0008-0000-0300-00007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61" name="Option Button 117" hidden="1">
              <a:extLst>
                <a:ext uri="{63B3BB69-23CF-44E3-9099-C40C66FF867C}">
                  <a14:compatExt spid="_x0000_s6261"/>
                </a:ext>
                <a:ext uri="{FF2B5EF4-FFF2-40B4-BE49-F238E27FC236}">
                  <a16:creationId xmlns:a16="http://schemas.microsoft.com/office/drawing/2014/main" id="{00000000-0008-0000-03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111</xdr:row>
          <xdr:rowOff>0</xdr:rowOff>
        </xdr:from>
        <xdr:to>
          <xdr:col>27</xdr:col>
          <xdr:colOff>120650</xdr:colOff>
          <xdr:row>113</xdr:row>
          <xdr:rowOff>6350</xdr:rowOff>
        </xdr:to>
        <xdr:sp macro="" textlink="">
          <xdr:nvSpPr>
            <xdr:cNvPr id="6262" name="2" hidden="1">
              <a:extLst>
                <a:ext uri="{63B3BB69-23CF-44E3-9099-C40C66FF867C}">
                  <a14:compatExt spid="_x0000_s6262"/>
                </a:ext>
                <a:ext uri="{FF2B5EF4-FFF2-40B4-BE49-F238E27FC236}">
                  <a16:creationId xmlns:a16="http://schemas.microsoft.com/office/drawing/2014/main" id="{00000000-0008-0000-0300-00007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260350</xdr:colOff>
          <xdr:row>111</xdr:row>
          <xdr:rowOff>0</xdr:rowOff>
        </xdr:from>
        <xdr:to>
          <xdr:col>26</xdr:col>
          <xdr:colOff>222250</xdr:colOff>
          <xdr:row>112</xdr:row>
          <xdr:rowOff>63500</xdr:rowOff>
        </xdr:to>
        <xdr:sp macro="" textlink="">
          <xdr:nvSpPr>
            <xdr:cNvPr id="6263" name="Option Button 119" hidden="1">
              <a:extLst>
                <a:ext uri="{63B3BB69-23CF-44E3-9099-C40C66FF867C}">
                  <a14:compatExt spid="_x0000_s6263"/>
                </a:ext>
                <a:ext uri="{FF2B5EF4-FFF2-40B4-BE49-F238E27FC236}">
                  <a16:creationId xmlns:a16="http://schemas.microsoft.com/office/drawing/2014/main" id="{00000000-0008-0000-03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64" name="3" hidden="1">
              <a:extLst>
                <a:ext uri="{63B3BB69-23CF-44E3-9099-C40C66FF867C}">
                  <a14:compatExt spid="_x0000_s6264"/>
                </a:ext>
                <a:ext uri="{FF2B5EF4-FFF2-40B4-BE49-F238E27FC236}">
                  <a16:creationId xmlns:a16="http://schemas.microsoft.com/office/drawing/2014/main" id="{00000000-0008-0000-0300-00007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65" name="Option Button 121" hidden="1">
              <a:extLst>
                <a:ext uri="{63B3BB69-23CF-44E3-9099-C40C66FF867C}">
                  <a14:compatExt spid="_x0000_s6265"/>
                </a:ext>
                <a:ext uri="{FF2B5EF4-FFF2-40B4-BE49-F238E27FC236}">
                  <a16:creationId xmlns:a16="http://schemas.microsoft.com/office/drawing/2014/main" id="{00000000-0008-0000-03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30</xdr:col>
          <xdr:colOff>152400</xdr:colOff>
          <xdr:row>113</xdr:row>
          <xdr:rowOff>101600</xdr:rowOff>
        </xdr:to>
        <xdr:sp macro="" textlink="">
          <xdr:nvSpPr>
            <xdr:cNvPr id="6266" name="4" hidden="1">
              <a:extLst>
                <a:ext uri="{63B3BB69-23CF-44E3-9099-C40C66FF867C}">
                  <a14:compatExt spid="_x0000_s6266"/>
                </a:ext>
                <a:ext uri="{FF2B5EF4-FFF2-40B4-BE49-F238E27FC236}">
                  <a16:creationId xmlns:a16="http://schemas.microsoft.com/office/drawing/2014/main" id="{00000000-0008-0000-0300-00007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146050</xdr:colOff>
          <xdr:row>111</xdr:row>
          <xdr:rowOff>0</xdr:rowOff>
        </xdr:from>
        <xdr:to>
          <xdr:col>30</xdr:col>
          <xdr:colOff>107950</xdr:colOff>
          <xdr:row>112</xdr:row>
          <xdr:rowOff>63500</xdr:rowOff>
        </xdr:to>
        <xdr:sp macro="" textlink="">
          <xdr:nvSpPr>
            <xdr:cNvPr id="6267" name="Option Button 123" hidden="1">
              <a:extLst>
                <a:ext uri="{63B3BB69-23CF-44E3-9099-C40C66FF867C}">
                  <a14:compatExt spid="_x0000_s6267"/>
                </a:ext>
                <a:ext uri="{FF2B5EF4-FFF2-40B4-BE49-F238E27FC236}">
                  <a16:creationId xmlns:a16="http://schemas.microsoft.com/office/drawing/2014/main" id="{00000000-0008-0000-03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28</xdr:col>
          <xdr:colOff>254000</xdr:colOff>
          <xdr:row>113</xdr:row>
          <xdr:rowOff>63500</xdr:rowOff>
        </xdr:to>
        <xdr:sp macro="" textlink="">
          <xdr:nvSpPr>
            <xdr:cNvPr id="6268" name="5" hidden="1">
              <a:extLst>
                <a:ext uri="{63B3BB69-23CF-44E3-9099-C40C66FF867C}">
                  <a14:compatExt spid="_x0000_s6268"/>
                </a:ext>
                <a:ext uri="{FF2B5EF4-FFF2-40B4-BE49-F238E27FC236}">
                  <a16:creationId xmlns:a16="http://schemas.microsoft.com/office/drawing/2014/main" id="{00000000-0008-0000-0300-00007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111</xdr:row>
          <xdr:rowOff>0</xdr:rowOff>
        </xdr:from>
        <xdr:to>
          <xdr:col>28</xdr:col>
          <xdr:colOff>107950</xdr:colOff>
          <xdr:row>112</xdr:row>
          <xdr:rowOff>63500</xdr:rowOff>
        </xdr:to>
        <xdr:sp macro="" textlink="">
          <xdr:nvSpPr>
            <xdr:cNvPr id="6269" name="Option Button 125" hidden="1">
              <a:extLst>
                <a:ext uri="{63B3BB69-23CF-44E3-9099-C40C66FF867C}">
                  <a14:compatExt spid="_x0000_s6269"/>
                </a:ext>
                <a:ext uri="{FF2B5EF4-FFF2-40B4-BE49-F238E27FC236}">
                  <a16:creationId xmlns:a16="http://schemas.microsoft.com/office/drawing/2014/main" id="{00000000-0008-0000-03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111</xdr:row>
          <xdr:rowOff>0</xdr:rowOff>
        </xdr:from>
        <xdr:to>
          <xdr:col>28</xdr:col>
          <xdr:colOff>107950</xdr:colOff>
          <xdr:row>113</xdr:row>
          <xdr:rowOff>6350</xdr:rowOff>
        </xdr:to>
        <xdr:sp macro="" textlink="">
          <xdr:nvSpPr>
            <xdr:cNvPr id="6270" name="Group Box 126" hidden="1">
              <a:extLst>
                <a:ext uri="{63B3BB69-23CF-44E3-9099-C40C66FF867C}">
                  <a14:compatExt spid="_x0000_s6270"/>
                </a:ext>
                <a:ext uri="{FF2B5EF4-FFF2-40B4-BE49-F238E27FC236}">
                  <a16:creationId xmlns:a16="http://schemas.microsoft.com/office/drawing/2014/main" id="{00000000-0008-0000-0300-00007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260350</xdr:colOff>
          <xdr:row>111</xdr:row>
          <xdr:rowOff>0</xdr:rowOff>
        </xdr:from>
        <xdr:to>
          <xdr:col>27</xdr:col>
          <xdr:colOff>190500</xdr:colOff>
          <xdr:row>112</xdr:row>
          <xdr:rowOff>31750</xdr:rowOff>
        </xdr:to>
        <xdr:sp macro="" textlink="">
          <xdr:nvSpPr>
            <xdr:cNvPr id="6271" name="Option Button 127" hidden="1">
              <a:extLst>
                <a:ext uri="{63B3BB69-23CF-44E3-9099-C40C66FF867C}">
                  <a14:compatExt spid="_x0000_s6271"/>
                </a:ext>
                <a:ext uri="{FF2B5EF4-FFF2-40B4-BE49-F238E27FC236}">
                  <a16:creationId xmlns:a16="http://schemas.microsoft.com/office/drawing/2014/main" id="{00000000-0008-0000-03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72" name="Group Box 128" hidden="1">
              <a:extLst>
                <a:ext uri="{63B3BB69-23CF-44E3-9099-C40C66FF867C}">
                  <a14:compatExt spid="_x0000_s6272"/>
                </a:ext>
                <a:ext uri="{FF2B5EF4-FFF2-40B4-BE49-F238E27FC236}">
                  <a16:creationId xmlns:a16="http://schemas.microsoft.com/office/drawing/2014/main" id="{00000000-0008-0000-0300-00008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73" name="Option Button 129" hidden="1">
              <a:extLst>
                <a:ext uri="{63B3BB69-23CF-44E3-9099-C40C66FF867C}">
                  <a14:compatExt spid="_x0000_s6273"/>
                </a:ext>
                <a:ext uri="{FF2B5EF4-FFF2-40B4-BE49-F238E27FC236}">
                  <a16:creationId xmlns:a16="http://schemas.microsoft.com/office/drawing/2014/main" id="{00000000-0008-0000-03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74" name="Group Box 130" hidden="1">
              <a:extLst>
                <a:ext uri="{63B3BB69-23CF-44E3-9099-C40C66FF867C}">
                  <a14:compatExt spid="_x0000_s6274"/>
                </a:ext>
                <a:ext uri="{FF2B5EF4-FFF2-40B4-BE49-F238E27FC236}">
                  <a16:creationId xmlns:a16="http://schemas.microsoft.com/office/drawing/2014/main" id="{00000000-0008-0000-0300-00008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75" name="Option Button 131" hidden="1">
              <a:extLst>
                <a:ext uri="{63B3BB69-23CF-44E3-9099-C40C66FF867C}">
                  <a14:compatExt spid="_x0000_s6275"/>
                </a:ext>
                <a:ext uri="{FF2B5EF4-FFF2-40B4-BE49-F238E27FC236}">
                  <a16:creationId xmlns:a16="http://schemas.microsoft.com/office/drawing/2014/main" id="{00000000-0008-0000-03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111</xdr:row>
          <xdr:rowOff>0</xdr:rowOff>
        </xdr:from>
        <xdr:to>
          <xdr:col>27</xdr:col>
          <xdr:colOff>120650</xdr:colOff>
          <xdr:row>113</xdr:row>
          <xdr:rowOff>6350</xdr:rowOff>
        </xdr:to>
        <xdr:sp macro="" textlink="">
          <xdr:nvSpPr>
            <xdr:cNvPr id="6276" name="2" hidden="1">
              <a:extLst>
                <a:ext uri="{63B3BB69-23CF-44E3-9099-C40C66FF867C}">
                  <a14:compatExt spid="_x0000_s6276"/>
                </a:ext>
                <a:ext uri="{FF2B5EF4-FFF2-40B4-BE49-F238E27FC236}">
                  <a16:creationId xmlns:a16="http://schemas.microsoft.com/office/drawing/2014/main" id="{00000000-0008-0000-0300-00008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260350</xdr:colOff>
          <xdr:row>111</xdr:row>
          <xdr:rowOff>0</xdr:rowOff>
        </xdr:from>
        <xdr:to>
          <xdr:col>26</xdr:col>
          <xdr:colOff>222250</xdr:colOff>
          <xdr:row>112</xdr:row>
          <xdr:rowOff>63500</xdr:rowOff>
        </xdr:to>
        <xdr:sp macro="" textlink="">
          <xdr:nvSpPr>
            <xdr:cNvPr id="6277" name="Option Button 133" hidden="1">
              <a:extLst>
                <a:ext uri="{63B3BB69-23CF-44E3-9099-C40C66FF867C}">
                  <a14:compatExt spid="_x0000_s6277"/>
                </a:ext>
                <a:ext uri="{FF2B5EF4-FFF2-40B4-BE49-F238E27FC236}">
                  <a16:creationId xmlns:a16="http://schemas.microsoft.com/office/drawing/2014/main" id="{00000000-0008-0000-03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78" name="3" hidden="1">
              <a:extLst>
                <a:ext uri="{63B3BB69-23CF-44E3-9099-C40C66FF867C}">
                  <a14:compatExt spid="_x0000_s6278"/>
                </a:ext>
                <a:ext uri="{FF2B5EF4-FFF2-40B4-BE49-F238E27FC236}">
                  <a16:creationId xmlns:a16="http://schemas.microsoft.com/office/drawing/2014/main" id="{00000000-0008-0000-0300-00008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79" name="Option Button 135" hidden="1">
              <a:extLst>
                <a:ext uri="{63B3BB69-23CF-44E3-9099-C40C66FF867C}">
                  <a14:compatExt spid="_x0000_s6279"/>
                </a:ext>
                <a:ext uri="{FF2B5EF4-FFF2-40B4-BE49-F238E27FC236}">
                  <a16:creationId xmlns:a16="http://schemas.microsoft.com/office/drawing/2014/main" id="{00000000-0008-0000-03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30</xdr:col>
          <xdr:colOff>152400</xdr:colOff>
          <xdr:row>113</xdr:row>
          <xdr:rowOff>101600</xdr:rowOff>
        </xdr:to>
        <xdr:sp macro="" textlink="">
          <xdr:nvSpPr>
            <xdr:cNvPr id="6280" name="4" hidden="1">
              <a:extLst>
                <a:ext uri="{63B3BB69-23CF-44E3-9099-C40C66FF867C}">
                  <a14:compatExt spid="_x0000_s6280"/>
                </a:ext>
                <a:ext uri="{FF2B5EF4-FFF2-40B4-BE49-F238E27FC236}">
                  <a16:creationId xmlns:a16="http://schemas.microsoft.com/office/drawing/2014/main" id="{00000000-0008-0000-0300-00008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146050</xdr:colOff>
          <xdr:row>111</xdr:row>
          <xdr:rowOff>0</xdr:rowOff>
        </xdr:from>
        <xdr:to>
          <xdr:col>30</xdr:col>
          <xdr:colOff>107950</xdr:colOff>
          <xdr:row>112</xdr:row>
          <xdr:rowOff>63500</xdr:rowOff>
        </xdr:to>
        <xdr:sp macro="" textlink="">
          <xdr:nvSpPr>
            <xdr:cNvPr id="6281" name="Option Button 137" hidden="1">
              <a:extLst>
                <a:ext uri="{63B3BB69-23CF-44E3-9099-C40C66FF867C}">
                  <a14:compatExt spid="_x0000_s6281"/>
                </a:ext>
                <a:ext uri="{FF2B5EF4-FFF2-40B4-BE49-F238E27FC236}">
                  <a16:creationId xmlns:a16="http://schemas.microsoft.com/office/drawing/2014/main" id="{00000000-0008-0000-03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111</xdr:row>
          <xdr:rowOff>0</xdr:rowOff>
        </xdr:from>
        <xdr:to>
          <xdr:col>28</xdr:col>
          <xdr:colOff>254000</xdr:colOff>
          <xdr:row>113</xdr:row>
          <xdr:rowOff>63500</xdr:rowOff>
        </xdr:to>
        <xdr:sp macro="" textlink="">
          <xdr:nvSpPr>
            <xdr:cNvPr id="6282" name="5" hidden="1">
              <a:extLst>
                <a:ext uri="{63B3BB69-23CF-44E3-9099-C40C66FF867C}">
                  <a14:compatExt spid="_x0000_s6282"/>
                </a:ext>
                <a:ext uri="{FF2B5EF4-FFF2-40B4-BE49-F238E27FC236}">
                  <a16:creationId xmlns:a16="http://schemas.microsoft.com/office/drawing/2014/main" id="{00000000-0008-0000-0300-00008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111</xdr:row>
          <xdr:rowOff>0</xdr:rowOff>
        </xdr:from>
        <xdr:to>
          <xdr:col>28</xdr:col>
          <xdr:colOff>107950</xdr:colOff>
          <xdr:row>112</xdr:row>
          <xdr:rowOff>63500</xdr:rowOff>
        </xdr:to>
        <xdr:sp macro="" textlink="">
          <xdr:nvSpPr>
            <xdr:cNvPr id="6283" name="Option Button 139" hidden="1">
              <a:extLst>
                <a:ext uri="{63B3BB69-23CF-44E3-9099-C40C66FF867C}">
                  <a14:compatExt spid="_x0000_s6283"/>
                </a:ext>
                <a:ext uri="{FF2B5EF4-FFF2-40B4-BE49-F238E27FC236}">
                  <a16:creationId xmlns:a16="http://schemas.microsoft.com/office/drawing/2014/main" id="{00000000-0008-0000-03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111</xdr:row>
          <xdr:rowOff>0</xdr:rowOff>
        </xdr:from>
        <xdr:to>
          <xdr:col>28</xdr:col>
          <xdr:colOff>107950</xdr:colOff>
          <xdr:row>113</xdr:row>
          <xdr:rowOff>6350</xdr:rowOff>
        </xdr:to>
        <xdr:sp macro="" textlink="">
          <xdr:nvSpPr>
            <xdr:cNvPr id="6284" name="Group Box 140" hidden="1">
              <a:extLst>
                <a:ext uri="{63B3BB69-23CF-44E3-9099-C40C66FF867C}">
                  <a14:compatExt spid="_x0000_s6284"/>
                </a:ext>
                <a:ext uri="{FF2B5EF4-FFF2-40B4-BE49-F238E27FC236}">
                  <a16:creationId xmlns:a16="http://schemas.microsoft.com/office/drawing/2014/main" id="{00000000-0008-0000-0300-00008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260350</xdr:colOff>
          <xdr:row>111</xdr:row>
          <xdr:rowOff>0</xdr:rowOff>
        </xdr:from>
        <xdr:to>
          <xdr:col>27</xdr:col>
          <xdr:colOff>190500</xdr:colOff>
          <xdr:row>112</xdr:row>
          <xdr:rowOff>31750</xdr:rowOff>
        </xdr:to>
        <xdr:sp macro="" textlink="">
          <xdr:nvSpPr>
            <xdr:cNvPr id="6285" name="Option Button 141" hidden="1">
              <a:extLst>
                <a:ext uri="{63B3BB69-23CF-44E3-9099-C40C66FF867C}">
                  <a14:compatExt spid="_x0000_s6285"/>
                </a:ext>
                <a:ext uri="{FF2B5EF4-FFF2-40B4-BE49-F238E27FC236}">
                  <a16:creationId xmlns:a16="http://schemas.microsoft.com/office/drawing/2014/main" id="{00000000-0008-0000-03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86" name="Group Box 142" hidden="1">
              <a:extLst>
                <a:ext uri="{63B3BB69-23CF-44E3-9099-C40C66FF867C}">
                  <a14:compatExt spid="_x0000_s6286"/>
                </a:ext>
                <a:ext uri="{FF2B5EF4-FFF2-40B4-BE49-F238E27FC236}">
                  <a16:creationId xmlns:a16="http://schemas.microsoft.com/office/drawing/2014/main" id="{00000000-0008-0000-0300-00008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111</xdr:row>
          <xdr:rowOff>0</xdr:rowOff>
        </xdr:from>
        <xdr:to>
          <xdr:col>28</xdr:col>
          <xdr:colOff>196850</xdr:colOff>
          <xdr:row>112</xdr:row>
          <xdr:rowOff>6350</xdr:rowOff>
        </xdr:to>
        <xdr:sp macro="" textlink="">
          <xdr:nvSpPr>
            <xdr:cNvPr id="6287" name="Option Button 143" hidden="1">
              <a:extLst>
                <a:ext uri="{63B3BB69-23CF-44E3-9099-C40C66FF867C}">
                  <a14:compatExt spid="_x0000_s6287"/>
                </a:ext>
                <a:ext uri="{FF2B5EF4-FFF2-40B4-BE49-F238E27FC236}">
                  <a16:creationId xmlns:a16="http://schemas.microsoft.com/office/drawing/2014/main" id="{00000000-0008-0000-03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111</xdr:row>
          <xdr:rowOff>0</xdr:rowOff>
        </xdr:from>
        <xdr:to>
          <xdr:col>31</xdr:col>
          <xdr:colOff>63500</xdr:colOff>
          <xdr:row>113</xdr:row>
          <xdr:rowOff>38100</xdr:rowOff>
        </xdr:to>
        <xdr:sp macro="" textlink="">
          <xdr:nvSpPr>
            <xdr:cNvPr id="6288" name="Group Box 144" hidden="1">
              <a:extLst>
                <a:ext uri="{63B3BB69-23CF-44E3-9099-C40C66FF867C}">
                  <a14:compatExt spid="_x0000_s6288"/>
                </a:ext>
                <a:ext uri="{FF2B5EF4-FFF2-40B4-BE49-F238E27FC236}">
                  <a16:creationId xmlns:a16="http://schemas.microsoft.com/office/drawing/2014/main" id="{00000000-0008-0000-0300-00009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6350</xdr:colOff>
          <xdr:row>16</xdr:row>
          <xdr:rowOff>0</xdr:rowOff>
        </xdr:from>
        <xdr:to>
          <xdr:col>27</xdr:col>
          <xdr:colOff>120650</xdr:colOff>
          <xdr:row>17</xdr:row>
          <xdr:rowOff>228600</xdr:rowOff>
        </xdr:to>
        <xdr:sp macro="" textlink="">
          <xdr:nvSpPr>
            <xdr:cNvPr id="46081" name="2" hidden="1">
              <a:extLst>
                <a:ext uri="{63B3BB69-23CF-44E3-9099-C40C66FF867C}">
                  <a14:compatExt spid="_x0000_s46081"/>
                </a:ext>
                <a:ext uri="{FF2B5EF4-FFF2-40B4-BE49-F238E27FC236}">
                  <a16:creationId xmlns:a16="http://schemas.microsoft.com/office/drawing/2014/main" id="{00000000-0008-0000-0400-000001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260350</xdr:colOff>
          <xdr:row>16</xdr:row>
          <xdr:rowOff>0</xdr:rowOff>
        </xdr:from>
        <xdr:to>
          <xdr:col>26</xdr:col>
          <xdr:colOff>228600</xdr:colOff>
          <xdr:row>17</xdr:row>
          <xdr:rowOff>38100</xdr:rowOff>
        </xdr:to>
        <xdr:sp macro="" textlink="">
          <xdr:nvSpPr>
            <xdr:cNvPr id="46082" name="Option Button 2" hidden="1">
              <a:extLst>
                <a:ext uri="{63B3BB69-23CF-44E3-9099-C40C66FF867C}">
                  <a14:compatExt spid="_x0000_s46082"/>
                </a:ext>
                <a:ext uri="{FF2B5EF4-FFF2-40B4-BE49-F238E27FC236}">
                  <a16:creationId xmlns:a16="http://schemas.microsoft.com/office/drawing/2014/main" id="{00000000-0008-0000-04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16</xdr:row>
          <xdr:rowOff>0</xdr:rowOff>
        </xdr:from>
        <xdr:to>
          <xdr:col>30</xdr:col>
          <xdr:colOff>0</xdr:colOff>
          <xdr:row>17</xdr:row>
          <xdr:rowOff>260350</xdr:rowOff>
        </xdr:to>
        <xdr:sp macro="" textlink="">
          <xdr:nvSpPr>
            <xdr:cNvPr id="46083" name="3" hidden="1">
              <a:extLst>
                <a:ext uri="{63B3BB69-23CF-44E3-9099-C40C66FF867C}">
                  <a14:compatExt spid="_x0000_s46083"/>
                </a:ext>
                <a:ext uri="{FF2B5EF4-FFF2-40B4-BE49-F238E27FC236}">
                  <a16:creationId xmlns:a16="http://schemas.microsoft.com/office/drawing/2014/main" id="{00000000-0008-0000-0400-000003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16</xdr:row>
          <xdr:rowOff>0</xdr:rowOff>
        </xdr:from>
        <xdr:to>
          <xdr:col>29</xdr:col>
          <xdr:colOff>69850</xdr:colOff>
          <xdr:row>17</xdr:row>
          <xdr:rowOff>0</xdr:rowOff>
        </xdr:to>
        <xdr:sp macro="" textlink="">
          <xdr:nvSpPr>
            <xdr:cNvPr id="46084" name="Option Button 4" hidden="1">
              <a:extLst>
                <a:ext uri="{63B3BB69-23CF-44E3-9099-C40C66FF867C}">
                  <a14:compatExt spid="_x0000_s46084"/>
                </a:ext>
                <a:ext uri="{FF2B5EF4-FFF2-40B4-BE49-F238E27FC236}">
                  <a16:creationId xmlns:a16="http://schemas.microsoft.com/office/drawing/2014/main" id="{00000000-0008-0000-04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16</xdr:row>
          <xdr:rowOff>0</xdr:rowOff>
        </xdr:from>
        <xdr:to>
          <xdr:col>30</xdr:col>
          <xdr:colOff>0</xdr:colOff>
          <xdr:row>17</xdr:row>
          <xdr:rowOff>298450</xdr:rowOff>
        </xdr:to>
        <xdr:sp macro="" textlink="">
          <xdr:nvSpPr>
            <xdr:cNvPr id="46085" name="4" hidden="1">
              <a:extLst>
                <a:ext uri="{63B3BB69-23CF-44E3-9099-C40C66FF867C}">
                  <a14:compatExt spid="_x0000_s46085"/>
                </a:ext>
                <a:ext uri="{FF2B5EF4-FFF2-40B4-BE49-F238E27FC236}">
                  <a16:creationId xmlns:a16="http://schemas.microsoft.com/office/drawing/2014/main" id="{00000000-0008-0000-0400-000005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16</xdr:row>
          <xdr:rowOff>0</xdr:rowOff>
        </xdr:from>
        <xdr:to>
          <xdr:col>29</xdr:col>
          <xdr:colOff>107950</xdr:colOff>
          <xdr:row>17</xdr:row>
          <xdr:rowOff>38100</xdr:rowOff>
        </xdr:to>
        <xdr:sp macro="" textlink="">
          <xdr:nvSpPr>
            <xdr:cNvPr id="46086" name="Option Button 6" hidden="1">
              <a:extLst>
                <a:ext uri="{63B3BB69-23CF-44E3-9099-C40C66FF867C}">
                  <a14:compatExt spid="_x0000_s46086"/>
                </a:ext>
                <a:ext uri="{FF2B5EF4-FFF2-40B4-BE49-F238E27FC236}">
                  <a16:creationId xmlns:a16="http://schemas.microsoft.com/office/drawing/2014/main" id="{00000000-0008-0000-04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16</xdr:row>
          <xdr:rowOff>0</xdr:rowOff>
        </xdr:from>
        <xdr:to>
          <xdr:col>29</xdr:col>
          <xdr:colOff>107950</xdr:colOff>
          <xdr:row>17</xdr:row>
          <xdr:rowOff>260350</xdr:rowOff>
        </xdr:to>
        <xdr:sp macro="" textlink="">
          <xdr:nvSpPr>
            <xdr:cNvPr id="46087" name="5" hidden="1">
              <a:extLst>
                <a:ext uri="{63B3BB69-23CF-44E3-9099-C40C66FF867C}">
                  <a14:compatExt spid="_x0000_s46087"/>
                </a:ext>
                <a:ext uri="{FF2B5EF4-FFF2-40B4-BE49-F238E27FC236}">
                  <a16:creationId xmlns:a16="http://schemas.microsoft.com/office/drawing/2014/main" id="{00000000-0008-0000-0400-000007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16</xdr:row>
          <xdr:rowOff>0</xdr:rowOff>
        </xdr:from>
        <xdr:to>
          <xdr:col>28</xdr:col>
          <xdr:colOff>107950</xdr:colOff>
          <xdr:row>17</xdr:row>
          <xdr:rowOff>38100</xdr:rowOff>
        </xdr:to>
        <xdr:sp macro="" textlink="">
          <xdr:nvSpPr>
            <xdr:cNvPr id="46088" name="Option Button 8" hidden="1">
              <a:extLst>
                <a:ext uri="{63B3BB69-23CF-44E3-9099-C40C66FF867C}">
                  <a14:compatExt spid="_x0000_s46088"/>
                </a:ext>
                <a:ext uri="{FF2B5EF4-FFF2-40B4-BE49-F238E27FC236}">
                  <a16:creationId xmlns:a16="http://schemas.microsoft.com/office/drawing/2014/main" id="{00000000-0008-0000-04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28</xdr:col>
          <xdr:colOff>120650</xdr:colOff>
          <xdr:row>17</xdr:row>
          <xdr:rowOff>228600</xdr:rowOff>
        </xdr:to>
        <xdr:sp macro="" textlink="">
          <xdr:nvSpPr>
            <xdr:cNvPr id="46089" name="Group Box 9" hidden="1">
              <a:extLst>
                <a:ext uri="{63B3BB69-23CF-44E3-9099-C40C66FF867C}">
                  <a14:compatExt spid="_x0000_s46089"/>
                </a:ext>
                <a:ext uri="{FF2B5EF4-FFF2-40B4-BE49-F238E27FC236}">
                  <a16:creationId xmlns:a16="http://schemas.microsoft.com/office/drawing/2014/main" id="{00000000-0008-0000-0400-000009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260350</xdr:colOff>
          <xdr:row>16</xdr:row>
          <xdr:rowOff>0</xdr:rowOff>
        </xdr:from>
        <xdr:to>
          <xdr:col>27</xdr:col>
          <xdr:colOff>190500</xdr:colOff>
          <xdr:row>17</xdr:row>
          <xdr:rowOff>0</xdr:rowOff>
        </xdr:to>
        <xdr:sp macro="" textlink="">
          <xdr:nvSpPr>
            <xdr:cNvPr id="46090" name="Option Button 10" hidden="1">
              <a:extLst>
                <a:ext uri="{63B3BB69-23CF-44E3-9099-C40C66FF867C}">
                  <a14:compatExt spid="_x0000_s46090"/>
                </a:ext>
                <a:ext uri="{FF2B5EF4-FFF2-40B4-BE49-F238E27FC236}">
                  <a16:creationId xmlns:a16="http://schemas.microsoft.com/office/drawing/2014/main" id="{00000000-0008-0000-04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16</xdr:row>
          <xdr:rowOff>0</xdr:rowOff>
        </xdr:from>
        <xdr:to>
          <xdr:col>30</xdr:col>
          <xdr:colOff>0</xdr:colOff>
          <xdr:row>17</xdr:row>
          <xdr:rowOff>260350</xdr:rowOff>
        </xdr:to>
        <xdr:sp macro="" textlink="">
          <xdr:nvSpPr>
            <xdr:cNvPr id="46091" name="Group Box 11" hidden="1">
              <a:extLst>
                <a:ext uri="{63B3BB69-23CF-44E3-9099-C40C66FF867C}">
                  <a14:compatExt spid="_x0000_s46091"/>
                </a:ext>
                <a:ext uri="{FF2B5EF4-FFF2-40B4-BE49-F238E27FC236}">
                  <a16:creationId xmlns:a16="http://schemas.microsoft.com/office/drawing/2014/main" id="{00000000-0008-0000-0400-00000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16</xdr:row>
          <xdr:rowOff>0</xdr:rowOff>
        </xdr:from>
        <xdr:to>
          <xdr:col>29</xdr:col>
          <xdr:colOff>69850</xdr:colOff>
          <xdr:row>17</xdr:row>
          <xdr:rowOff>0</xdr:rowOff>
        </xdr:to>
        <xdr:sp macro="" textlink="">
          <xdr:nvSpPr>
            <xdr:cNvPr id="46092" name="Option Button 12" hidden="1">
              <a:extLst>
                <a:ext uri="{63B3BB69-23CF-44E3-9099-C40C66FF867C}">
                  <a14:compatExt spid="_x0000_s46092"/>
                </a:ext>
                <a:ext uri="{FF2B5EF4-FFF2-40B4-BE49-F238E27FC236}">
                  <a16:creationId xmlns:a16="http://schemas.microsoft.com/office/drawing/2014/main" id="{00000000-0008-0000-04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16</xdr:row>
          <xdr:rowOff>0</xdr:rowOff>
        </xdr:from>
        <xdr:to>
          <xdr:col>30</xdr:col>
          <xdr:colOff>0</xdr:colOff>
          <xdr:row>17</xdr:row>
          <xdr:rowOff>260350</xdr:rowOff>
        </xdr:to>
        <xdr:sp macro="" textlink="">
          <xdr:nvSpPr>
            <xdr:cNvPr id="46093" name="Group Box 13" hidden="1">
              <a:extLst>
                <a:ext uri="{63B3BB69-23CF-44E3-9099-C40C66FF867C}">
                  <a14:compatExt spid="_x0000_s46093"/>
                </a:ext>
                <a:ext uri="{FF2B5EF4-FFF2-40B4-BE49-F238E27FC236}">
                  <a16:creationId xmlns:a16="http://schemas.microsoft.com/office/drawing/2014/main" id="{00000000-0008-0000-0400-00000D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16</xdr:row>
          <xdr:rowOff>0</xdr:rowOff>
        </xdr:from>
        <xdr:to>
          <xdr:col>29</xdr:col>
          <xdr:colOff>69850</xdr:colOff>
          <xdr:row>17</xdr:row>
          <xdr:rowOff>0</xdr:rowOff>
        </xdr:to>
        <xdr:sp macro="" textlink="">
          <xdr:nvSpPr>
            <xdr:cNvPr id="46094" name="Option Button 14" hidden="1">
              <a:extLst>
                <a:ext uri="{63B3BB69-23CF-44E3-9099-C40C66FF867C}">
                  <a14:compatExt spid="_x0000_s46094"/>
                </a:ext>
                <a:ext uri="{FF2B5EF4-FFF2-40B4-BE49-F238E27FC236}">
                  <a16:creationId xmlns:a16="http://schemas.microsoft.com/office/drawing/2014/main" id="{00000000-0008-0000-04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5</xdr:row>
          <xdr:rowOff>9525</xdr:rowOff>
        </xdr:from>
        <xdr:to>
          <xdr:col>23</xdr:col>
          <xdr:colOff>28575</xdr:colOff>
          <xdr:row>7</xdr:row>
          <xdr:rowOff>38100</xdr:rowOff>
        </xdr:to>
        <xdr:grpSp>
          <xdr:nvGrpSpPr>
            <xdr:cNvPr id="2" name="実施区域国有林">
              <a:extLst>
                <a:ext uri="{FF2B5EF4-FFF2-40B4-BE49-F238E27FC236}">
                  <a16:creationId xmlns:a16="http://schemas.microsoft.com/office/drawing/2014/main" id="{00000000-0008-0000-0500-000002000000}"/>
                </a:ext>
              </a:extLst>
            </xdr:cNvPr>
            <xdr:cNvGrpSpPr/>
          </xdr:nvGrpSpPr>
          <xdr:grpSpPr>
            <a:xfrm>
              <a:off x="3832225" y="2105025"/>
              <a:ext cx="2501900" cy="536575"/>
              <a:chOff x="3822258" y="2077711"/>
              <a:chExt cx="2492829" cy="518432"/>
            </a:xfrm>
          </xdr:grpSpPr>
          <xdr:sp macro="" textlink="">
            <xdr:nvSpPr>
              <xdr:cNvPr id="46097" name="Option Button 17" hidden="1">
                <a:extLst>
                  <a:ext uri="{63B3BB69-23CF-44E3-9099-C40C66FF867C}">
                    <a14:compatExt spid="_x0000_s46097"/>
                  </a:ext>
                  <a:ext uri="{FF2B5EF4-FFF2-40B4-BE49-F238E27FC236}">
                    <a16:creationId xmlns:a16="http://schemas.microsoft.com/office/drawing/2014/main" id="{00000000-0008-0000-0400-000011B40000}"/>
                  </a:ext>
                </a:extLst>
              </xdr:cNvPr>
              <xdr:cNvSpPr/>
            </xdr:nvSpPr>
            <xdr:spPr bwMode="auto">
              <a:xfrm>
                <a:off x="4176032" y="2231573"/>
                <a:ext cx="434068" cy="3510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098" name="Option Button 18" hidden="1">
                <a:extLst>
                  <a:ext uri="{63B3BB69-23CF-44E3-9099-C40C66FF867C}">
                    <a14:compatExt spid="_x0000_s46098"/>
                  </a:ext>
                  <a:ext uri="{FF2B5EF4-FFF2-40B4-BE49-F238E27FC236}">
                    <a16:creationId xmlns:a16="http://schemas.microsoft.com/office/drawing/2014/main" id="{00000000-0008-0000-0400-000012B40000}"/>
                  </a:ext>
                </a:extLst>
              </xdr:cNvPr>
              <xdr:cNvSpPr/>
            </xdr:nvSpPr>
            <xdr:spPr bwMode="auto">
              <a:xfrm>
                <a:off x="4982936" y="2240877"/>
                <a:ext cx="990600" cy="313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099" name="Group Box 19" hidden="1">
                <a:extLst>
                  <a:ext uri="{63B3BB69-23CF-44E3-9099-C40C66FF867C}">
                    <a14:compatExt spid="_x0000_s46099"/>
                  </a:ext>
                  <a:ext uri="{FF2B5EF4-FFF2-40B4-BE49-F238E27FC236}">
                    <a16:creationId xmlns:a16="http://schemas.microsoft.com/office/drawing/2014/main" id="{00000000-0008-0000-0400-000013B40000}"/>
                  </a:ext>
                </a:extLst>
              </xdr:cNvPr>
              <xdr:cNvSpPr/>
            </xdr:nvSpPr>
            <xdr:spPr bwMode="auto">
              <a:xfrm>
                <a:off x="3822258" y="2077711"/>
                <a:ext cx="2492829" cy="518432"/>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6350</xdr:colOff>
          <xdr:row>13</xdr:row>
          <xdr:rowOff>0</xdr:rowOff>
        </xdr:from>
        <xdr:to>
          <xdr:col>27</xdr:col>
          <xdr:colOff>120650</xdr:colOff>
          <xdr:row>14</xdr:row>
          <xdr:rowOff>139700</xdr:rowOff>
        </xdr:to>
        <xdr:sp macro="" textlink="">
          <xdr:nvSpPr>
            <xdr:cNvPr id="43009" name="2" hidden="1">
              <a:extLst>
                <a:ext uri="{63B3BB69-23CF-44E3-9099-C40C66FF867C}">
                  <a14:compatExt spid="_x0000_s43009"/>
                </a:ext>
                <a:ext uri="{FF2B5EF4-FFF2-40B4-BE49-F238E27FC236}">
                  <a16:creationId xmlns:a16="http://schemas.microsoft.com/office/drawing/2014/main" id="{00000000-0008-0000-0500-000001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260350</xdr:colOff>
          <xdr:row>13</xdr:row>
          <xdr:rowOff>0</xdr:rowOff>
        </xdr:from>
        <xdr:to>
          <xdr:col>26</xdr:col>
          <xdr:colOff>228600</xdr:colOff>
          <xdr:row>13</xdr:row>
          <xdr:rowOff>266700</xdr:rowOff>
        </xdr:to>
        <xdr:sp macro="" textlink="">
          <xdr:nvSpPr>
            <xdr:cNvPr id="43010" name="Option Button 2" hidden="1">
              <a:extLst>
                <a:ext uri="{63B3BB69-23CF-44E3-9099-C40C66FF867C}">
                  <a14:compatExt spid="_x0000_s43010"/>
                </a:ext>
                <a:ext uri="{FF2B5EF4-FFF2-40B4-BE49-F238E27FC236}">
                  <a16:creationId xmlns:a16="http://schemas.microsoft.com/office/drawing/2014/main" id="{00000000-0008-0000-05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13</xdr:row>
          <xdr:rowOff>0</xdr:rowOff>
        </xdr:from>
        <xdr:to>
          <xdr:col>29</xdr:col>
          <xdr:colOff>755650</xdr:colOff>
          <xdr:row>14</xdr:row>
          <xdr:rowOff>158750</xdr:rowOff>
        </xdr:to>
        <xdr:sp macro="" textlink="">
          <xdr:nvSpPr>
            <xdr:cNvPr id="43011" name="3" hidden="1">
              <a:extLst>
                <a:ext uri="{63B3BB69-23CF-44E3-9099-C40C66FF867C}">
                  <a14:compatExt spid="_x0000_s43011"/>
                </a:ext>
                <a:ext uri="{FF2B5EF4-FFF2-40B4-BE49-F238E27FC236}">
                  <a16:creationId xmlns:a16="http://schemas.microsoft.com/office/drawing/2014/main" id="{00000000-0008-0000-0500-000003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13</xdr:row>
          <xdr:rowOff>0</xdr:rowOff>
        </xdr:from>
        <xdr:to>
          <xdr:col>29</xdr:col>
          <xdr:colOff>69850</xdr:colOff>
          <xdr:row>13</xdr:row>
          <xdr:rowOff>228600</xdr:rowOff>
        </xdr:to>
        <xdr:sp macro="" textlink="">
          <xdr:nvSpPr>
            <xdr:cNvPr id="43012" name="Option Button 4" hidden="1">
              <a:extLst>
                <a:ext uri="{63B3BB69-23CF-44E3-9099-C40C66FF867C}">
                  <a14:compatExt spid="_x0000_s43012"/>
                </a:ext>
                <a:ext uri="{FF2B5EF4-FFF2-40B4-BE49-F238E27FC236}">
                  <a16:creationId xmlns:a16="http://schemas.microsoft.com/office/drawing/2014/main" id="{00000000-0008-0000-05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13</xdr:row>
          <xdr:rowOff>0</xdr:rowOff>
        </xdr:from>
        <xdr:to>
          <xdr:col>29</xdr:col>
          <xdr:colOff>571500</xdr:colOff>
          <xdr:row>14</xdr:row>
          <xdr:rowOff>196850</xdr:rowOff>
        </xdr:to>
        <xdr:sp macro="" textlink="">
          <xdr:nvSpPr>
            <xdr:cNvPr id="43013" name="4" hidden="1">
              <a:extLst>
                <a:ext uri="{63B3BB69-23CF-44E3-9099-C40C66FF867C}">
                  <a14:compatExt spid="_x0000_s43013"/>
                </a:ext>
                <a:ext uri="{FF2B5EF4-FFF2-40B4-BE49-F238E27FC236}">
                  <a16:creationId xmlns:a16="http://schemas.microsoft.com/office/drawing/2014/main" id="{00000000-0008-0000-0500-000005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xdr:row>
          <xdr:rowOff>0</xdr:rowOff>
        </xdr:from>
        <xdr:to>
          <xdr:col>29</xdr:col>
          <xdr:colOff>107950</xdr:colOff>
          <xdr:row>13</xdr:row>
          <xdr:rowOff>266700</xdr:rowOff>
        </xdr:to>
        <xdr:sp macro="" textlink="">
          <xdr:nvSpPr>
            <xdr:cNvPr id="43014" name="Option Button 6" hidden="1">
              <a:extLst>
                <a:ext uri="{63B3BB69-23CF-44E3-9099-C40C66FF867C}">
                  <a14:compatExt spid="_x0000_s43014"/>
                </a:ext>
                <a:ext uri="{FF2B5EF4-FFF2-40B4-BE49-F238E27FC236}">
                  <a16:creationId xmlns:a16="http://schemas.microsoft.com/office/drawing/2014/main" id="{00000000-0008-0000-05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13</xdr:row>
          <xdr:rowOff>0</xdr:rowOff>
        </xdr:from>
        <xdr:to>
          <xdr:col>29</xdr:col>
          <xdr:colOff>107950</xdr:colOff>
          <xdr:row>14</xdr:row>
          <xdr:rowOff>158750</xdr:rowOff>
        </xdr:to>
        <xdr:sp macro="" textlink="">
          <xdr:nvSpPr>
            <xdr:cNvPr id="43015" name="5" hidden="1">
              <a:extLst>
                <a:ext uri="{63B3BB69-23CF-44E3-9099-C40C66FF867C}">
                  <a14:compatExt spid="_x0000_s43015"/>
                </a:ext>
                <a:ext uri="{FF2B5EF4-FFF2-40B4-BE49-F238E27FC236}">
                  <a16:creationId xmlns:a16="http://schemas.microsoft.com/office/drawing/2014/main" id="{00000000-0008-0000-0500-000007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184150</xdr:colOff>
          <xdr:row>13</xdr:row>
          <xdr:rowOff>0</xdr:rowOff>
        </xdr:from>
        <xdr:to>
          <xdr:col>28</xdr:col>
          <xdr:colOff>107950</xdr:colOff>
          <xdr:row>13</xdr:row>
          <xdr:rowOff>266700</xdr:rowOff>
        </xdr:to>
        <xdr:sp macro="" textlink="">
          <xdr:nvSpPr>
            <xdr:cNvPr id="43016" name="Option Button 8" hidden="1">
              <a:extLst>
                <a:ext uri="{63B3BB69-23CF-44E3-9099-C40C66FF867C}">
                  <a14:compatExt spid="_x0000_s43016"/>
                </a:ext>
                <a:ext uri="{FF2B5EF4-FFF2-40B4-BE49-F238E27FC236}">
                  <a16:creationId xmlns:a16="http://schemas.microsoft.com/office/drawing/2014/main" id="{00000000-0008-0000-05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xdr:row>
          <xdr:rowOff>0</xdr:rowOff>
        </xdr:from>
        <xdr:to>
          <xdr:col>28</xdr:col>
          <xdr:colOff>114300</xdr:colOff>
          <xdr:row>14</xdr:row>
          <xdr:rowOff>139700</xdr:rowOff>
        </xdr:to>
        <xdr:sp macro="" textlink="">
          <xdr:nvSpPr>
            <xdr:cNvPr id="43017" name="Group Box 9" hidden="1">
              <a:extLst>
                <a:ext uri="{63B3BB69-23CF-44E3-9099-C40C66FF867C}">
                  <a14:compatExt spid="_x0000_s43017"/>
                </a:ext>
                <a:ext uri="{FF2B5EF4-FFF2-40B4-BE49-F238E27FC236}">
                  <a16:creationId xmlns:a16="http://schemas.microsoft.com/office/drawing/2014/main" id="{00000000-0008-0000-0500-000009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260350</xdr:colOff>
          <xdr:row>13</xdr:row>
          <xdr:rowOff>0</xdr:rowOff>
        </xdr:from>
        <xdr:to>
          <xdr:col>27</xdr:col>
          <xdr:colOff>190500</xdr:colOff>
          <xdr:row>13</xdr:row>
          <xdr:rowOff>228600</xdr:rowOff>
        </xdr:to>
        <xdr:sp macro="" textlink="">
          <xdr:nvSpPr>
            <xdr:cNvPr id="43018" name="Option Button 10" hidden="1">
              <a:extLst>
                <a:ext uri="{63B3BB69-23CF-44E3-9099-C40C66FF867C}">
                  <a14:compatExt spid="_x0000_s43018"/>
                </a:ext>
                <a:ext uri="{FF2B5EF4-FFF2-40B4-BE49-F238E27FC236}">
                  <a16:creationId xmlns:a16="http://schemas.microsoft.com/office/drawing/2014/main" id="{00000000-0008-0000-05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13</xdr:row>
          <xdr:rowOff>0</xdr:rowOff>
        </xdr:from>
        <xdr:to>
          <xdr:col>29</xdr:col>
          <xdr:colOff>755650</xdr:colOff>
          <xdr:row>14</xdr:row>
          <xdr:rowOff>158750</xdr:rowOff>
        </xdr:to>
        <xdr:sp macro="" textlink="">
          <xdr:nvSpPr>
            <xdr:cNvPr id="43019" name="Group Box 11" hidden="1">
              <a:extLst>
                <a:ext uri="{63B3BB69-23CF-44E3-9099-C40C66FF867C}">
                  <a14:compatExt spid="_x0000_s43019"/>
                </a:ext>
                <a:ext uri="{FF2B5EF4-FFF2-40B4-BE49-F238E27FC236}">
                  <a16:creationId xmlns:a16="http://schemas.microsoft.com/office/drawing/2014/main" id="{00000000-0008-0000-0500-00000B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13</xdr:row>
          <xdr:rowOff>0</xdr:rowOff>
        </xdr:from>
        <xdr:to>
          <xdr:col>29</xdr:col>
          <xdr:colOff>69850</xdr:colOff>
          <xdr:row>13</xdr:row>
          <xdr:rowOff>228600</xdr:rowOff>
        </xdr:to>
        <xdr:sp macro="" textlink="">
          <xdr:nvSpPr>
            <xdr:cNvPr id="43020" name="Option Button 12" hidden="1">
              <a:extLst>
                <a:ext uri="{63B3BB69-23CF-44E3-9099-C40C66FF867C}">
                  <a14:compatExt spid="_x0000_s43020"/>
                </a:ext>
                <a:ext uri="{FF2B5EF4-FFF2-40B4-BE49-F238E27FC236}">
                  <a16:creationId xmlns:a16="http://schemas.microsoft.com/office/drawing/2014/main" id="{00000000-0008-0000-05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13</xdr:row>
          <xdr:rowOff>0</xdr:rowOff>
        </xdr:from>
        <xdr:to>
          <xdr:col>29</xdr:col>
          <xdr:colOff>755650</xdr:colOff>
          <xdr:row>14</xdr:row>
          <xdr:rowOff>158750</xdr:rowOff>
        </xdr:to>
        <xdr:sp macro="" textlink="">
          <xdr:nvSpPr>
            <xdr:cNvPr id="43021" name="Group Box 13" hidden="1">
              <a:extLst>
                <a:ext uri="{63B3BB69-23CF-44E3-9099-C40C66FF867C}">
                  <a14:compatExt spid="_x0000_s43021"/>
                </a:ext>
                <a:ext uri="{FF2B5EF4-FFF2-40B4-BE49-F238E27FC236}">
                  <a16:creationId xmlns:a16="http://schemas.microsoft.com/office/drawing/2014/main" id="{00000000-0008-0000-0500-00000D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13</xdr:row>
          <xdr:rowOff>0</xdr:rowOff>
        </xdr:from>
        <xdr:to>
          <xdr:col>29</xdr:col>
          <xdr:colOff>69850</xdr:colOff>
          <xdr:row>13</xdr:row>
          <xdr:rowOff>228600</xdr:rowOff>
        </xdr:to>
        <xdr:sp macro="" textlink="">
          <xdr:nvSpPr>
            <xdr:cNvPr id="43022" name="Option Button 14" hidden="1">
              <a:extLst>
                <a:ext uri="{63B3BB69-23CF-44E3-9099-C40C66FF867C}">
                  <a14:compatExt spid="_x0000_s43022"/>
                </a:ext>
                <a:ext uri="{FF2B5EF4-FFF2-40B4-BE49-F238E27FC236}">
                  <a16:creationId xmlns:a16="http://schemas.microsoft.com/office/drawing/2014/main" id="{00000000-0008-0000-05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55</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xdr:col>
      <xdr:colOff>367552</xdr:colOff>
      <xdr:row>415</xdr:row>
      <xdr:rowOff>188259</xdr:rowOff>
    </xdr:from>
    <xdr:to>
      <xdr:col>13</xdr:col>
      <xdr:colOff>663387</xdr:colOff>
      <xdr:row>419</xdr:row>
      <xdr:rowOff>194721</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301002" y="102801084"/>
          <a:ext cx="7210985" cy="978012"/>
        </a:xfrm>
        <a:prstGeom prst="rect">
          <a:avLst/>
        </a:prstGeom>
        <a:noFill/>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85750" indent="-285750">
            <a:buFont typeface="Wingdings" panose="05000000000000000000" pitchFamily="2" charset="2"/>
            <a:buChar char="Ø"/>
          </a:pPr>
          <a:r>
            <a:rPr kumimoji="1" lang="ja-JP" altLang="en-US">
              <a:solidFill>
                <a:srgbClr val="009C89"/>
              </a:solidFill>
              <a:latin typeface="メイリオ" panose="020B0604030504040204" pitchFamily="50" charset="-128"/>
              <a:ea typeface="メイリオ" panose="020B0604030504040204" pitchFamily="50" charset="-128"/>
            </a:rPr>
            <a:t>１．サイトの基礎情報（区域図）の「区域の範囲と付近の状況が分かる図面」を背景に、写真の撮影位置を示してください。</a:t>
          </a:r>
          <a:endParaRPr kumimoji="1" lang="en-US" altLang="ja-JP">
            <a:solidFill>
              <a:srgbClr val="009C89"/>
            </a:solidFill>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xdr:from>
          <xdr:col>5</xdr:col>
          <xdr:colOff>400050</xdr:colOff>
          <xdr:row>9</xdr:row>
          <xdr:rowOff>76200</xdr:rowOff>
        </xdr:from>
        <xdr:to>
          <xdr:col>12</xdr:col>
          <xdr:colOff>38100</xdr:colOff>
          <xdr:row>11</xdr:row>
          <xdr:rowOff>180975</xdr:rowOff>
        </xdr:to>
        <xdr:grpSp>
          <xdr:nvGrpSpPr>
            <xdr:cNvPr id="11" name="面積の算出方法">
              <a:extLst>
                <a:ext uri="{FF2B5EF4-FFF2-40B4-BE49-F238E27FC236}">
                  <a16:creationId xmlns:a16="http://schemas.microsoft.com/office/drawing/2014/main" id="{00000000-0008-0000-0700-00000B000000}"/>
                </a:ext>
              </a:extLst>
            </xdr:cNvPr>
            <xdr:cNvGrpSpPr/>
          </xdr:nvGrpSpPr>
          <xdr:grpSpPr>
            <a:xfrm>
              <a:off x="2736850" y="2368550"/>
              <a:ext cx="4635500" cy="574675"/>
              <a:chOff x="2730877" y="2283716"/>
              <a:chExt cx="4579843" cy="586628"/>
            </a:xfrm>
          </xdr:grpSpPr>
          <xdr:sp macro="" textlink="">
            <xdr:nvSpPr>
              <xdr:cNvPr id="58369" name="Group Box 1" hidden="1">
                <a:extLst>
                  <a:ext uri="{63B3BB69-23CF-44E3-9099-C40C66FF867C}">
                    <a14:compatExt spid="_x0000_s58369"/>
                  </a:ext>
                  <a:ext uri="{FF2B5EF4-FFF2-40B4-BE49-F238E27FC236}">
                    <a16:creationId xmlns:a16="http://schemas.microsoft.com/office/drawing/2014/main" id="{00000000-0008-0000-0600-000001E40000}"/>
                  </a:ext>
                </a:extLst>
              </xdr:cNvPr>
              <xdr:cNvSpPr/>
            </xdr:nvSpPr>
            <xdr:spPr bwMode="auto">
              <a:xfrm>
                <a:off x="2730877" y="2283716"/>
                <a:ext cx="4579843" cy="586628"/>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sp macro="" textlink="">
            <xdr:nvSpPr>
              <xdr:cNvPr id="58370" name="Option Button 2" hidden="1">
                <a:extLst>
                  <a:ext uri="{63B3BB69-23CF-44E3-9099-C40C66FF867C}">
                    <a14:compatExt spid="_x0000_s58370"/>
                  </a:ext>
                  <a:ext uri="{FF2B5EF4-FFF2-40B4-BE49-F238E27FC236}">
                    <a16:creationId xmlns:a16="http://schemas.microsoft.com/office/drawing/2014/main" id="{00000000-0008-0000-0600-000002E40000}"/>
                  </a:ext>
                </a:extLst>
              </xdr:cNvPr>
              <xdr:cNvSpPr/>
            </xdr:nvSpPr>
            <xdr:spPr bwMode="auto">
              <a:xfrm>
                <a:off x="3256988" y="2442322"/>
                <a:ext cx="734546" cy="23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8371" name="Option Button 3" hidden="1">
                <a:extLst>
                  <a:ext uri="{63B3BB69-23CF-44E3-9099-C40C66FF867C}">
                    <a14:compatExt spid="_x0000_s58371"/>
                  </a:ext>
                  <a:ext uri="{FF2B5EF4-FFF2-40B4-BE49-F238E27FC236}">
                    <a16:creationId xmlns:a16="http://schemas.microsoft.com/office/drawing/2014/main" id="{00000000-0008-0000-0600-000003E40000}"/>
                  </a:ext>
                </a:extLst>
              </xdr:cNvPr>
              <xdr:cNvSpPr/>
            </xdr:nvSpPr>
            <xdr:spPr bwMode="auto">
              <a:xfrm>
                <a:off x="5376023" y="2453528"/>
                <a:ext cx="734545" cy="23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8372" name="Option Button 4" hidden="1">
                <a:extLst>
                  <a:ext uri="{63B3BB69-23CF-44E3-9099-C40C66FF867C}">
                    <a14:compatExt spid="_x0000_s58372"/>
                  </a:ext>
                  <a:ext uri="{FF2B5EF4-FFF2-40B4-BE49-F238E27FC236}">
                    <a16:creationId xmlns:a16="http://schemas.microsoft.com/office/drawing/2014/main" id="{00000000-0008-0000-0600-000004E40000}"/>
                  </a:ext>
                </a:extLst>
              </xdr:cNvPr>
              <xdr:cNvSpPr/>
            </xdr:nvSpPr>
            <xdr:spPr bwMode="auto">
              <a:xfrm>
                <a:off x="6546475" y="2490503"/>
                <a:ext cx="726142" cy="23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4</a:t>
                </a:r>
              </a:p>
            </xdr:txBody>
          </xdr:sp>
        </xdr:grpSp>
        <xdr:clientData/>
      </xdr:twoCellAnchor>
    </mc:Choice>
    <mc:Fallback/>
  </mc:AlternateContent>
  <xdr:twoCellAnchor>
    <xdr:from>
      <xdr:col>12</xdr:col>
      <xdr:colOff>86995</xdr:colOff>
      <xdr:row>374</xdr:row>
      <xdr:rowOff>46355</xdr:rowOff>
    </xdr:from>
    <xdr:to>
      <xdr:col>13</xdr:col>
      <xdr:colOff>515381</xdr:colOff>
      <xdr:row>374</xdr:row>
      <xdr:rowOff>46355</xdr:rowOff>
    </xdr:to>
    <xdr:grpSp>
      <xdr:nvGrpSpPr>
        <xdr:cNvPr id="12" name="グループ化 11">
          <a:extLst>
            <a:ext uri="{FF2B5EF4-FFF2-40B4-BE49-F238E27FC236}">
              <a16:creationId xmlns:a16="http://schemas.microsoft.com/office/drawing/2014/main" id="{00000000-0008-0000-0700-00000C000000}"/>
            </a:ext>
          </a:extLst>
        </xdr:cNvPr>
        <xdr:cNvGrpSpPr/>
      </xdr:nvGrpSpPr>
      <xdr:grpSpPr>
        <a:xfrm>
          <a:off x="7421245" y="79554705"/>
          <a:ext cx="1120536" cy="0"/>
          <a:chOff x="7292340" y="26007060"/>
          <a:chExt cx="1140221" cy="1154283"/>
        </a:xfrm>
      </xdr:grpSpPr>
      <xdr:grpSp>
        <xdr:nvGrpSpPr>
          <xdr:cNvPr id="13" name="グループ化 12">
            <a:extLst>
              <a:ext uri="{FF2B5EF4-FFF2-40B4-BE49-F238E27FC236}">
                <a16:creationId xmlns:a16="http://schemas.microsoft.com/office/drawing/2014/main" id="{00000000-0008-0000-0700-00000D000000}"/>
              </a:ext>
            </a:extLst>
          </xdr:cNvPr>
          <xdr:cNvGrpSpPr/>
        </xdr:nvGrpSpPr>
        <xdr:grpSpPr>
          <a:xfrm>
            <a:off x="7297652" y="26010664"/>
            <a:ext cx="1134909" cy="1150679"/>
            <a:chOff x="3721062" y="4646810"/>
            <a:chExt cx="1260000" cy="1260000"/>
          </a:xfrm>
        </xdr:grpSpPr>
        <xdr:sp macro="" textlink="">
          <xdr:nvSpPr>
            <xdr:cNvPr id="15" name="楕円 14">
              <a:extLst>
                <a:ext uri="{FF2B5EF4-FFF2-40B4-BE49-F238E27FC236}">
                  <a16:creationId xmlns:a16="http://schemas.microsoft.com/office/drawing/2014/main" id="{00000000-0008-0000-0700-00000F000000}"/>
                </a:ext>
              </a:extLst>
            </xdr:cNvPr>
            <xdr:cNvSpPr/>
          </xdr:nvSpPr>
          <xdr:spPr>
            <a:xfrm>
              <a:off x="3721062" y="4646810"/>
              <a:ext cx="1260000" cy="1260000"/>
            </a:xfrm>
            <a:prstGeom prst="ellipse">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nvGrpSpPr>
            <xdr:cNvPr id="16" name="脳みそピクトグラム">
              <a:extLst>
                <a:ext uri="{FF2B5EF4-FFF2-40B4-BE49-F238E27FC236}">
                  <a16:creationId xmlns:a16="http://schemas.microsoft.com/office/drawing/2014/main" id="{00000000-0008-0000-0700-000010000000}"/>
                </a:ext>
              </a:extLst>
            </xdr:cNvPr>
            <xdr:cNvGrpSpPr>
              <a:grpSpLocks/>
            </xdr:cNvGrpSpPr>
          </xdr:nvGrpSpPr>
          <xdr:grpSpPr bwMode="auto">
            <a:xfrm>
              <a:off x="3939959" y="4649443"/>
              <a:ext cx="815975" cy="815975"/>
              <a:chOff x="4548188" y="5276851"/>
              <a:chExt cx="815975" cy="815975"/>
            </a:xfrm>
          </xdr:grpSpPr>
          <xdr:grpSp>
            <xdr:nvGrpSpPr>
              <xdr:cNvPr id="18" name="グループ化 17">
                <a:extLst>
                  <a:ext uri="{FF2B5EF4-FFF2-40B4-BE49-F238E27FC236}">
                    <a16:creationId xmlns:a16="http://schemas.microsoft.com/office/drawing/2014/main" id="{00000000-0008-0000-0700-000012000000}"/>
                  </a:ext>
                </a:extLst>
              </xdr:cNvPr>
              <xdr:cNvGrpSpPr>
                <a:grpSpLocks/>
              </xdr:cNvGrpSpPr>
            </xdr:nvGrpSpPr>
            <xdr:grpSpPr bwMode="auto">
              <a:xfrm>
                <a:off x="4548188" y="5276851"/>
                <a:ext cx="815975" cy="815975"/>
                <a:chOff x="4548188" y="5276851"/>
                <a:chExt cx="815975" cy="815975"/>
              </a:xfrm>
            </xdr:grpSpPr>
            <xdr:grpSp>
              <xdr:nvGrpSpPr>
                <xdr:cNvPr id="20" name="脳みそピクトグラム">
                  <a:extLst>
                    <a:ext uri="{FF2B5EF4-FFF2-40B4-BE49-F238E27FC236}">
                      <a16:creationId xmlns:a16="http://schemas.microsoft.com/office/drawing/2014/main" id="{00000000-0008-0000-0700-000014000000}"/>
                    </a:ext>
                  </a:extLst>
                </xdr:cNvPr>
                <xdr:cNvGrpSpPr>
                  <a:grpSpLocks/>
                </xdr:cNvGrpSpPr>
              </xdr:nvGrpSpPr>
              <xdr:grpSpPr bwMode="auto">
                <a:xfrm>
                  <a:off x="4548188" y="5276851"/>
                  <a:ext cx="815975" cy="815975"/>
                  <a:chOff x="4368277" y="4353675"/>
                  <a:chExt cx="816063" cy="816063"/>
                </a:xfrm>
              </xdr:grpSpPr>
              <xdr:sp macro="" textlink="">
                <xdr:nvSpPr>
                  <xdr:cNvPr id="26" name="楕円 25">
                    <a:extLst>
                      <a:ext uri="{FF2B5EF4-FFF2-40B4-BE49-F238E27FC236}">
                        <a16:creationId xmlns:a16="http://schemas.microsoft.com/office/drawing/2014/main" id="{00000000-0008-0000-0700-00001A000000}"/>
                      </a:ext>
                    </a:extLst>
                  </xdr:cNvPr>
                  <xdr:cNvSpPr/>
                </xdr:nvSpPr>
                <xdr:spPr>
                  <a:xfrm>
                    <a:off x="4368277" y="4353675"/>
                    <a:ext cx="816063" cy="816063"/>
                  </a:xfrm>
                  <a:prstGeom prst="ellipse">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27" name="楕円 26">
                    <a:extLst>
                      <a:ext uri="{FF2B5EF4-FFF2-40B4-BE49-F238E27FC236}">
                        <a16:creationId xmlns:a16="http://schemas.microsoft.com/office/drawing/2014/main" id="{00000000-0008-0000-0700-00001B000000}"/>
                      </a:ext>
                    </a:extLst>
                  </xdr:cNvPr>
                  <xdr:cNvSpPr/>
                </xdr:nvSpPr>
                <xdr:spPr>
                  <a:xfrm rot="21414329">
                    <a:off x="4495291" y="4544196"/>
                    <a:ext cx="573149" cy="61284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28" name="二等辺三角形 27">
                    <a:extLst>
                      <a:ext uri="{FF2B5EF4-FFF2-40B4-BE49-F238E27FC236}">
                        <a16:creationId xmlns:a16="http://schemas.microsoft.com/office/drawing/2014/main" id="{00000000-0008-0000-0700-00001C000000}"/>
                      </a:ext>
                    </a:extLst>
                  </xdr:cNvPr>
                  <xdr:cNvSpPr/>
                </xdr:nvSpPr>
                <xdr:spPr>
                  <a:xfrm rot="21414329">
                    <a:off x="4433371" y="4658508"/>
                    <a:ext cx="193696" cy="222274"/>
                  </a:xfrm>
                  <a:prstGeom prst="triangle">
                    <a:avLst>
                      <a:gd name="adj" fmla="val 722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29" name="雲 28">
                    <a:extLst>
                      <a:ext uri="{FF2B5EF4-FFF2-40B4-BE49-F238E27FC236}">
                        <a16:creationId xmlns:a16="http://schemas.microsoft.com/office/drawing/2014/main" id="{00000000-0008-0000-0700-00001D000000}"/>
                      </a:ext>
                    </a:extLst>
                  </xdr:cNvPr>
                  <xdr:cNvSpPr/>
                </xdr:nvSpPr>
                <xdr:spPr>
                  <a:xfrm rot="11955266">
                    <a:off x="4577850" y="4583888"/>
                    <a:ext cx="403268" cy="258790"/>
                  </a:xfrm>
                  <a:prstGeom prst="cloud">
                    <a:avLst/>
                  </a:prstGeom>
                  <a:solidFill>
                    <a:srgbClr val="009C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30" name="雲 29">
                    <a:extLst>
                      <a:ext uri="{FF2B5EF4-FFF2-40B4-BE49-F238E27FC236}">
                        <a16:creationId xmlns:a16="http://schemas.microsoft.com/office/drawing/2014/main" id="{00000000-0008-0000-0700-00001E000000}"/>
                      </a:ext>
                    </a:extLst>
                  </xdr:cNvPr>
                  <xdr:cNvSpPr/>
                </xdr:nvSpPr>
                <xdr:spPr>
                  <a:xfrm rot="11955266" flipH="1">
                    <a:off x="4687398" y="4585475"/>
                    <a:ext cx="323885" cy="271492"/>
                  </a:xfrm>
                  <a:prstGeom prst="cloud">
                    <a:avLst/>
                  </a:prstGeom>
                  <a:solidFill>
                    <a:srgbClr val="009C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31" name="正方形/長方形 30">
                    <a:extLst>
                      <a:ext uri="{FF2B5EF4-FFF2-40B4-BE49-F238E27FC236}">
                        <a16:creationId xmlns:a16="http://schemas.microsoft.com/office/drawing/2014/main" id="{00000000-0008-0000-0700-00001F000000}"/>
                      </a:ext>
                    </a:extLst>
                  </xdr:cNvPr>
                  <xdr:cNvSpPr/>
                </xdr:nvSpPr>
                <xdr:spPr>
                  <a:xfrm rot="730356">
                    <a:off x="4527044" y="4775996"/>
                    <a:ext cx="495353" cy="18099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32" name="月 31">
                    <a:extLst>
                      <a:ext uri="{FF2B5EF4-FFF2-40B4-BE49-F238E27FC236}">
                        <a16:creationId xmlns:a16="http://schemas.microsoft.com/office/drawing/2014/main" id="{00000000-0008-0000-0700-000020000000}"/>
                      </a:ext>
                    </a:extLst>
                  </xdr:cNvPr>
                  <xdr:cNvSpPr/>
                </xdr:nvSpPr>
                <xdr:spPr>
                  <a:xfrm rot="16014329">
                    <a:off x="4568324" y="4769645"/>
                    <a:ext cx="46042" cy="106374"/>
                  </a:xfrm>
                  <a:prstGeom prst="moon">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33" name="月 32">
                    <a:extLst>
                      <a:ext uri="{FF2B5EF4-FFF2-40B4-BE49-F238E27FC236}">
                        <a16:creationId xmlns:a16="http://schemas.microsoft.com/office/drawing/2014/main" id="{00000000-0008-0000-0700-000021000000}"/>
                      </a:ext>
                    </a:extLst>
                  </xdr:cNvPr>
                  <xdr:cNvSpPr/>
                </xdr:nvSpPr>
                <xdr:spPr>
                  <a:xfrm rot="17100000">
                    <a:off x="4524662" y="4916505"/>
                    <a:ext cx="46043" cy="165118"/>
                  </a:xfrm>
                  <a:prstGeom prst="moon">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sp macro="" textlink="">
              <xdr:nvSpPr>
                <xdr:cNvPr id="21" name="アーチ 20">
                  <a:extLst>
                    <a:ext uri="{FF2B5EF4-FFF2-40B4-BE49-F238E27FC236}">
                      <a16:creationId xmlns:a16="http://schemas.microsoft.com/office/drawing/2014/main" id="{00000000-0008-0000-0700-000015000000}"/>
                    </a:ext>
                  </a:extLst>
                </xdr:cNvPr>
                <xdr:cNvSpPr/>
              </xdr:nvSpPr>
              <xdr:spPr>
                <a:xfrm>
                  <a:off x="4965700" y="5567364"/>
                  <a:ext cx="71438" cy="73025"/>
                </a:xfrm>
                <a:prstGeom prst="blockArc">
                  <a:avLst/>
                </a:prstGeom>
                <a:solidFill>
                  <a:schemeClr val="bg1"/>
                </a:solidFill>
                <a:ln w="6350" cap="rnd">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solidFill>
                      <a:schemeClr val="tx1"/>
                    </a:solidFill>
                  </a:endParaRPr>
                </a:p>
              </xdr:txBody>
            </xdr:sp>
            <xdr:sp macro="" textlink="">
              <xdr:nvSpPr>
                <xdr:cNvPr id="22" name="アーチ 21">
                  <a:extLst>
                    <a:ext uri="{FF2B5EF4-FFF2-40B4-BE49-F238E27FC236}">
                      <a16:creationId xmlns:a16="http://schemas.microsoft.com/office/drawing/2014/main" id="{00000000-0008-0000-0700-000016000000}"/>
                    </a:ext>
                  </a:extLst>
                </xdr:cNvPr>
                <xdr:cNvSpPr/>
              </xdr:nvSpPr>
              <xdr:spPr>
                <a:xfrm rot="10800000">
                  <a:off x="5021263" y="5580064"/>
                  <a:ext cx="73025" cy="71437"/>
                </a:xfrm>
                <a:prstGeom prst="blockArc">
                  <a:avLst/>
                </a:prstGeom>
                <a:solidFill>
                  <a:schemeClr val="bg1"/>
                </a:solidFill>
                <a:ln w="6350" cap="rnd">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solidFill>
                      <a:schemeClr val="tx1"/>
                    </a:solidFill>
                  </a:endParaRPr>
                </a:p>
              </xdr:txBody>
            </xdr:sp>
            <xdr:sp macro="" textlink="">
              <xdr:nvSpPr>
                <xdr:cNvPr id="23" name="円弧 22">
                  <a:extLst>
                    <a:ext uri="{FF2B5EF4-FFF2-40B4-BE49-F238E27FC236}">
                      <a16:creationId xmlns:a16="http://schemas.microsoft.com/office/drawing/2014/main" id="{00000000-0008-0000-0700-000017000000}"/>
                    </a:ext>
                  </a:extLst>
                </xdr:cNvPr>
                <xdr:cNvSpPr/>
              </xdr:nvSpPr>
              <xdr:spPr>
                <a:xfrm rot="3780000">
                  <a:off x="4953000" y="5607051"/>
                  <a:ext cx="84138" cy="109538"/>
                </a:xfrm>
                <a:prstGeom prst="arc">
                  <a:avLst/>
                </a:prstGeom>
                <a:ln w="22225">
                  <a:solidFill>
                    <a:schemeClr val="bg1"/>
                  </a:solidFill>
                </a:ln>
              </xdr:spPr>
              <xdr:style>
                <a:lnRef idx="1">
                  <a:schemeClr val="accent1"/>
                </a:lnRef>
                <a:fillRef idx="0">
                  <a:schemeClr val="accent1"/>
                </a:fillRef>
                <a:effectRef idx="0">
                  <a:schemeClr val="accent1"/>
                </a:effectRef>
                <a:fontRef idx="minor">
                  <a:schemeClr val="tx1"/>
                </a:fontRef>
              </xdr:style>
              <xdr:txBody>
                <a:bodyPr wrap="square"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defRPr/>
                  </a:pPr>
                  <a:endParaRPr lang="ja-JP" altLang="en-US"/>
                </a:p>
              </xdr:txBody>
            </xdr:sp>
            <xdr:sp macro="" textlink="">
              <xdr:nvSpPr>
                <xdr:cNvPr id="24" name="円弧 23">
                  <a:extLst>
                    <a:ext uri="{FF2B5EF4-FFF2-40B4-BE49-F238E27FC236}">
                      <a16:creationId xmlns:a16="http://schemas.microsoft.com/office/drawing/2014/main" id="{00000000-0008-0000-0700-000018000000}"/>
                    </a:ext>
                  </a:extLst>
                </xdr:cNvPr>
                <xdr:cNvSpPr/>
              </xdr:nvSpPr>
              <xdr:spPr>
                <a:xfrm rot="9240000">
                  <a:off x="5041900" y="5602289"/>
                  <a:ext cx="82550" cy="107950"/>
                </a:xfrm>
                <a:prstGeom prst="arc">
                  <a:avLst/>
                </a:prstGeom>
                <a:ln w="22225">
                  <a:solidFill>
                    <a:schemeClr val="bg1"/>
                  </a:solidFill>
                </a:ln>
              </xdr:spPr>
              <xdr:style>
                <a:lnRef idx="1">
                  <a:schemeClr val="accent1"/>
                </a:lnRef>
                <a:fillRef idx="0">
                  <a:schemeClr val="accent1"/>
                </a:fillRef>
                <a:effectRef idx="0">
                  <a:schemeClr val="accent1"/>
                </a:effectRef>
                <a:fontRef idx="minor">
                  <a:schemeClr val="tx1"/>
                </a:fontRef>
              </xdr:style>
              <xdr:txBody>
                <a:bodyPr wrap="square"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defRPr/>
                  </a:pPr>
                  <a:endParaRPr lang="ja-JP" altLang="en-US"/>
                </a:p>
              </xdr:txBody>
            </xdr:sp>
            <xdr:sp macro="" textlink="">
              <xdr:nvSpPr>
                <xdr:cNvPr id="25" name="アーチ 24">
                  <a:extLst>
                    <a:ext uri="{FF2B5EF4-FFF2-40B4-BE49-F238E27FC236}">
                      <a16:creationId xmlns:a16="http://schemas.microsoft.com/office/drawing/2014/main" id="{00000000-0008-0000-0700-000019000000}"/>
                    </a:ext>
                  </a:extLst>
                </xdr:cNvPr>
                <xdr:cNvSpPr/>
              </xdr:nvSpPr>
              <xdr:spPr>
                <a:xfrm rot="-180000">
                  <a:off x="4919663" y="5595939"/>
                  <a:ext cx="73025" cy="73025"/>
                </a:xfrm>
                <a:prstGeom prst="blockArc">
                  <a:avLst/>
                </a:prstGeom>
                <a:solidFill>
                  <a:schemeClr val="bg1"/>
                </a:solidFill>
                <a:ln w="6350" cap="rnd">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solidFill>
                      <a:schemeClr val="tx1"/>
                    </a:solidFill>
                  </a:endParaRPr>
                </a:p>
              </xdr:txBody>
            </xdr:sp>
          </xdr:grpSp>
          <xdr:sp macro="" textlink="">
            <xdr:nvSpPr>
              <xdr:cNvPr id="19" name="アーチ 18">
                <a:extLst>
                  <a:ext uri="{FF2B5EF4-FFF2-40B4-BE49-F238E27FC236}">
                    <a16:creationId xmlns:a16="http://schemas.microsoft.com/office/drawing/2014/main" id="{00000000-0008-0000-0700-000013000000}"/>
                  </a:ext>
                </a:extLst>
              </xdr:cNvPr>
              <xdr:cNvSpPr/>
            </xdr:nvSpPr>
            <xdr:spPr>
              <a:xfrm>
                <a:off x="4946650" y="5654676"/>
                <a:ext cx="71438" cy="71438"/>
              </a:xfrm>
              <a:prstGeom prst="blockArc">
                <a:avLst/>
              </a:prstGeom>
              <a:solidFill>
                <a:schemeClr val="bg1"/>
              </a:solidFill>
              <a:ln w="6350" cap="rnd">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solidFill>
                    <a:schemeClr val="tx1"/>
                  </a:solidFill>
                </a:endParaRPr>
              </a:p>
            </xdr:txBody>
          </xdr:sp>
        </xdr:grpSp>
        <xdr:sp macro="" textlink="">
          <xdr:nvSpPr>
            <xdr:cNvPr id="17" name="テキスト ボックス 151">
              <a:extLst>
                <a:ext uri="{FF2B5EF4-FFF2-40B4-BE49-F238E27FC236}">
                  <a16:creationId xmlns:a16="http://schemas.microsoft.com/office/drawing/2014/main" id="{00000000-0008-0000-0700-000011000000}"/>
                </a:ext>
              </a:extLst>
            </xdr:cNvPr>
            <xdr:cNvSpPr txBox="1"/>
          </xdr:nvSpPr>
          <xdr:spPr>
            <a:xfrm>
              <a:off x="3854890" y="5492256"/>
              <a:ext cx="986115" cy="37493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1000">
                  <a:solidFill>
                    <a:schemeClr val="bg1"/>
                  </a:solidFill>
                  <a:latin typeface="メイリオ" panose="020B0604030504040204" pitchFamily="50" charset="-128"/>
                  <a:ea typeface="メイリオ" panose="020B0604030504040204" pitchFamily="50" charset="-128"/>
                </a:rPr>
                <a:t>いやし</a:t>
              </a:r>
              <a:endParaRPr kumimoji="1" lang="ja-JP" altLang="en-US" sz="1000">
                <a:solidFill>
                  <a:schemeClr val="bg1"/>
                </a:solidFill>
                <a:latin typeface="メイリオ" panose="020B0604030504040204" pitchFamily="50" charset="-128"/>
                <a:ea typeface="メイリオ" panose="020B0604030504040204" pitchFamily="50" charset="-128"/>
              </a:endParaRPr>
            </a:p>
          </xdr:txBody>
        </xdr:sp>
      </xdr:grpSp>
      <xdr:sp macro="" textlink="">
        <xdr:nvSpPr>
          <xdr:cNvPr id="14" name="楕円 13">
            <a:extLst>
              <a:ext uri="{FF2B5EF4-FFF2-40B4-BE49-F238E27FC236}">
                <a16:creationId xmlns:a16="http://schemas.microsoft.com/office/drawing/2014/main" id="{00000000-0008-0000-0700-00000E000000}"/>
              </a:ext>
            </a:extLst>
          </xdr:cNvPr>
          <xdr:cNvSpPr/>
        </xdr:nvSpPr>
        <xdr:spPr>
          <a:xfrm>
            <a:off x="7292340" y="26007060"/>
            <a:ext cx="1134909" cy="1150678"/>
          </a:xfrm>
          <a:prstGeom prst="ellipse">
            <a:avLst/>
          </a:prstGeom>
          <a:solidFill>
            <a:schemeClr val="bg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000"/>
          </a:p>
        </xdr:txBody>
      </xdr:sp>
    </xdr:grpSp>
    <xdr:clientData/>
  </xdr:twoCellAnchor>
  <mc:AlternateContent xmlns:mc="http://schemas.openxmlformats.org/markup-compatibility/2006">
    <mc:Choice xmlns:a14="http://schemas.microsoft.com/office/drawing/2010/main" Requires="a14">
      <xdr:twoCellAnchor editAs="oneCell">
        <xdr:from>
          <xdr:col>4</xdr:col>
          <xdr:colOff>260350</xdr:colOff>
          <xdr:row>371</xdr:row>
          <xdr:rowOff>215900</xdr:rowOff>
        </xdr:from>
        <xdr:to>
          <xdr:col>5</xdr:col>
          <xdr:colOff>228600</xdr:colOff>
          <xdr:row>373</xdr:row>
          <xdr:rowOff>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6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371</xdr:row>
          <xdr:rowOff>215900</xdr:rowOff>
        </xdr:from>
        <xdr:to>
          <xdr:col>9</xdr:col>
          <xdr:colOff>260350</xdr:colOff>
          <xdr:row>373</xdr:row>
          <xdr:rowOff>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6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372</xdr:row>
          <xdr:rowOff>0</xdr:rowOff>
        </xdr:from>
        <xdr:to>
          <xdr:col>13</xdr:col>
          <xdr:colOff>228600</xdr:colOff>
          <xdr:row>373</xdr:row>
          <xdr:rowOff>25400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6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101600</xdr:colOff>
      <xdr:row>374</xdr:row>
      <xdr:rowOff>123191</xdr:rowOff>
    </xdr:from>
    <xdr:to>
      <xdr:col>5</xdr:col>
      <xdr:colOff>535598</xdr:colOff>
      <xdr:row>374</xdr:row>
      <xdr:rowOff>1287083</xdr:rowOff>
    </xdr:to>
    <xdr:grpSp>
      <xdr:nvGrpSpPr>
        <xdr:cNvPr id="34" name="グループ化 33">
          <a:extLst>
            <a:ext uri="{FF2B5EF4-FFF2-40B4-BE49-F238E27FC236}">
              <a16:creationId xmlns:a16="http://schemas.microsoft.com/office/drawing/2014/main" id="{00000000-0008-0000-0700-000022000000}"/>
            </a:ext>
          </a:extLst>
        </xdr:cNvPr>
        <xdr:cNvGrpSpPr/>
      </xdr:nvGrpSpPr>
      <xdr:grpSpPr>
        <a:xfrm>
          <a:off x="1746250" y="79631541"/>
          <a:ext cx="1126148" cy="1163892"/>
          <a:chOff x="1783080" y="26029921"/>
          <a:chExt cx="1142658" cy="1151192"/>
        </a:xfrm>
      </xdr:grpSpPr>
      <xdr:grpSp>
        <xdr:nvGrpSpPr>
          <xdr:cNvPr id="35" name="グループ化 34">
            <a:extLst>
              <a:ext uri="{FF2B5EF4-FFF2-40B4-BE49-F238E27FC236}">
                <a16:creationId xmlns:a16="http://schemas.microsoft.com/office/drawing/2014/main" id="{00000000-0008-0000-0700-000023000000}"/>
              </a:ext>
            </a:extLst>
          </xdr:cNvPr>
          <xdr:cNvGrpSpPr/>
        </xdr:nvGrpSpPr>
        <xdr:grpSpPr>
          <a:xfrm>
            <a:off x="1783080" y="26029921"/>
            <a:ext cx="1142658" cy="1151192"/>
            <a:chOff x="1606710" y="2133267"/>
            <a:chExt cx="1268602" cy="1260561"/>
          </a:xfrm>
        </xdr:grpSpPr>
        <xdr:grpSp>
          <xdr:nvGrpSpPr>
            <xdr:cNvPr id="40" name="グループ化 39">
              <a:extLst>
                <a:ext uri="{FF2B5EF4-FFF2-40B4-BE49-F238E27FC236}">
                  <a16:creationId xmlns:a16="http://schemas.microsoft.com/office/drawing/2014/main" id="{00000000-0008-0000-0700-000028000000}"/>
                </a:ext>
              </a:extLst>
            </xdr:cNvPr>
            <xdr:cNvGrpSpPr/>
          </xdr:nvGrpSpPr>
          <xdr:grpSpPr>
            <a:xfrm>
              <a:off x="1615312" y="2133828"/>
              <a:ext cx="1260000" cy="1260000"/>
              <a:chOff x="3803552" y="3253517"/>
              <a:chExt cx="1260000" cy="1260000"/>
            </a:xfrm>
          </xdr:grpSpPr>
          <xdr:sp macro="" textlink="">
            <xdr:nvSpPr>
              <xdr:cNvPr id="42" name="楕円 41">
                <a:extLst>
                  <a:ext uri="{FF2B5EF4-FFF2-40B4-BE49-F238E27FC236}">
                    <a16:creationId xmlns:a16="http://schemas.microsoft.com/office/drawing/2014/main" id="{00000000-0008-0000-0700-00002A000000}"/>
                  </a:ext>
                </a:extLst>
              </xdr:cNvPr>
              <xdr:cNvSpPr/>
            </xdr:nvSpPr>
            <xdr:spPr>
              <a:xfrm>
                <a:off x="3803552" y="3253517"/>
                <a:ext cx="1260000" cy="1260000"/>
              </a:xfrm>
              <a:prstGeom prst="ellipse">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43" name="テキスト ボックス 116">
                <a:extLst>
                  <a:ext uri="{FF2B5EF4-FFF2-40B4-BE49-F238E27FC236}">
                    <a16:creationId xmlns:a16="http://schemas.microsoft.com/office/drawing/2014/main" id="{00000000-0008-0000-0700-00002B000000}"/>
                  </a:ext>
                </a:extLst>
              </xdr:cNvPr>
              <xdr:cNvSpPr txBox="1"/>
            </xdr:nvSpPr>
            <xdr:spPr>
              <a:xfrm>
                <a:off x="3851907" y="4098964"/>
                <a:ext cx="1198709" cy="37493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1000">
                    <a:solidFill>
                      <a:schemeClr val="bg1"/>
                    </a:solidFill>
                    <a:latin typeface="メイリオ" panose="020B0604030504040204" pitchFamily="50" charset="-128"/>
                    <a:ea typeface="メイリオ" panose="020B0604030504040204" pitchFamily="50" charset="-128"/>
                  </a:rPr>
                  <a:t>循環経済</a:t>
                </a:r>
                <a:endParaRPr kumimoji="1" lang="ja-JP" altLang="en-US" sz="1000">
                  <a:solidFill>
                    <a:schemeClr val="bg1"/>
                  </a:solidFill>
                  <a:latin typeface="メイリオ" panose="020B0604030504040204" pitchFamily="50" charset="-128"/>
                  <a:ea typeface="メイリオ" panose="020B0604030504040204" pitchFamily="50" charset="-128"/>
                </a:endParaRPr>
              </a:p>
            </xdr:txBody>
          </xdr:sp>
          <xdr:grpSp>
            <xdr:nvGrpSpPr>
              <xdr:cNvPr id="44" name="グループ化 43">
                <a:extLst>
                  <a:ext uri="{FF2B5EF4-FFF2-40B4-BE49-F238E27FC236}">
                    <a16:creationId xmlns:a16="http://schemas.microsoft.com/office/drawing/2014/main" id="{00000000-0008-0000-0700-00002C000000}"/>
                  </a:ext>
                </a:extLst>
              </xdr:cNvPr>
              <xdr:cNvGrpSpPr>
                <a:grpSpLocks/>
              </xdr:cNvGrpSpPr>
            </xdr:nvGrpSpPr>
            <xdr:grpSpPr bwMode="auto">
              <a:xfrm>
                <a:off x="4025564" y="3254113"/>
                <a:ext cx="815975" cy="831102"/>
                <a:chOff x="1954071" y="2929970"/>
                <a:chExt cx="816063" cy="831193"/>
              </a:xfrm>
            </xdr:grpSpPr>
            <xdr:sp macro="" textlink="">
              <xdr:nvSpPr>
                <xdr:cNvPr id="45" name="楕円 44">
                  <a:extLst>
                    <a:ext uri="{FF2B5EF4-FFF2-40B4-BE49-F238E27FC236}">
                      <a16:creationId xmlns:a16="http://schemas.microsoft.com/office/drawing/2014/main" id="{00000000-0008-0000-0700-00002D000000}"/>
                    </a:ext>
                  </a:extLst>
                </xdr:cNvPr>
                <xdr:cNvSpPr/>
              </xdr:nvSpPr>
              <xdr:spPr>
                <a:xfrm>
                  <a:off x="1954071" y="2929970"/>
                  <a:ext cx="816063" cy="816063"/>
                </a:xfrm>
                <a:prstGeom prst="ellipse">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46" name="アーチ 45">
                  <a:extLst>
                    <a:ext uri="{FF2B5EF4-FFF2-40B4-BE49-F238E27FC236}">
                      <a16:creationId xmlns:a16="http://schemas.microsoft.com/office/drawing/2014/main" id="{00000000-0008-0000-0700-00002E000000}"/>
                    </a:ext>
                  </a:extLst>
                </xdr:cNvPr>
                <xdr:cNvSpPr/>
              </xdr:nvSpPr>
              <xdr:spPr>
                <a:xfrm rot="16448215">
                  <a:off x="2011028" y="3041948"/>
                  <a:ext cx="719215" cy="719216"/>
                </a:xfrm>
                <a:prstGeom prst="blockArc">
                  <a:avLst>
                    <a:gd name="adj1" fmla="val 8693725"/>
                    <a:gd name="adj2" fmla="val 14318253"/>
                    <a:gd name="adj3" fmla="val 1457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solidFill>
                      <a:schemeClr val="tx1"/>
                    </a:solidFill>
                  </a:endParaRPr>
                </a:p>
              </xdr:txBody>
            </xdr:sp>
            <xdr:sp macro="" textlink="">
              <xdr:nvSpPr>
                <xdr:cNvPr id="47" name="二等辺三角形 46">
                  <a:extLst>
                    <a:ext uri="{FF2B5EF4-FFF2-40B4-BE49-F238E27FC236}">
                      <a16:creationId xmlns:a16="http://schemas.microsoft.com/office/drawing/2014/main" id="{00000000-0008-0000-0700-00002F000000}"/>
                    </a:ext>
                  </a:extLst>
                </xdr:cNvPr>
                <xdr:cNvSpPr/>
              </xdr:nvSpPr>
              <xdr:spPr>
                <a:xfrm rot="20269358">
                  <a:off x="1966065" y="3436244"/>
                  <a:ext cx="218441" cy="132373"/>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grpSp>
        <xdr:sp macro="" textlink="">
          <xdr:nvSpPr>
            <xdr:cNvPr id="41" name="楕円 40">
              <a:extLst>
                <a:ext uri="{FF2B5EF4-FFF2-40B4-BE49-F238E27FC236}">
                  <a16:creationId xmlns:a16="http://schemas.microsoft.com/office/drawing/2014/main" id="{00000000-0008-0000-0700-000029000000}"/>
                </a:ext>
              </a:extLst>
            </xdr:cNvPr>
            <xdr:cNvSpPr/>
          </xdr:nvSpPr>
          <xdr:spPr>
            <a:xfrm>
              <a:off x="1606710" y="2133267"/>
              <a:ext cx="1260000" cy="1260000"/>
            </a:xfrm>
            <a:prstGeom prst="ellipse">
              <a:avLst/>
            </a:prstGeom>
            <a:solidFill>
              <a:schemeClr val="bg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6" name="アーチ 35">
            <a:extLst>
              <a:ext uri="{FF2B5EF4-FFF2-40B4-BE49-F238E27FC236}">
                <a16:creationId xmlns:a16="http://schemas.microsoft.com/office/drawing/2014/main" id="{00000000-0008-0000-0700-000024000000}"/>
              </a:ext>
            </a:extLst>
          </xdr:cNvPr>
          <xdr:cNvSpPr/>
        </xdr:nvSpPr>
        <xdr:spPr bwMode="auto">
          <a:xfrm rot="2164008">
            <a:off x="2024377" y="26145434"/>
            <a:ext cx="647743" cy="656744"/>
          </a:xfrm>
          <a:prstGeom prst="blockArc">
            <a:avLst>
              <a:gd name="adj1" fmla="val 8645723"/>
              <a:gd name="adj2" fmla="val 14517141"/>
              <a:gd name="adj3" fmla="val 14017"/>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solidFill>
                <a:schemeClr val="tx1"/>
              </a:solidFill>
            </a:endParaRPr>
          </a:p>
        </xdr:txBody>
      </xdr:sp>
      <xdr:sp macro="" textlink="">
        <xdr:nvSpPr>
          <xdr:cNvPr id="37" name="二等辺三角形 36">
            <a:extLst>
              <a:ext uri="{FF2B5EF4-FFF2-40B4-BE49-F238E27FC236}">
                <a16:creationId xmlns:a16="http://schemas.microsoft.com/office/drawing/2014/main" id="{00000000-0008-0000-0700-000025000000}"/>
              </a:ext>
            </a:extLst>
          </xdr:cNvPr>
          <xdr:cNvSpPr/>
        </xdr:nvSpPr>
        <xdr:spPr bwMode="auto">
          <a:xfrm rot="5881785">
            <a:off x="2344272" y="26150792"/>
            <a:ext cx="182807" cy="118811"/>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38" name="アーチ 37">
            <a:extLst>
              <a:ext uri="{FF2B5EF4-FFF2-40B4-BE49-F238E27FC236}">
                <a16:creationId xmlns:a16="http://schemas.microsoft.com/office/drawing/2014/main" id="{00000000-0008-0000-0700-000026000000}"/>
              </a:ext>
            </a:extLst>
          </xdr:cNvPr>
          <xdr:cNvSpPr/>
        </xdr:nvSpPr>
        <xdr:spPr bwMode="auto">
          <a:xfrm rot="9836912">
            <a:off x="2038129" y="26142510"/>
            <a:ext cx="647743" cy="656744"/>
          </a:xfrm>
          <a:prstGeom prst="blockArc">
            <a:avLst>
              <a:gd name="adj1" fmla="val 8446838"/>
              <a:gd name="adj2" fmla="val 13815437"/>
              <a:gd name="adj3" fmla="val 13954"/>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solidFill>
                <a:schemeClr val="tx1"/>
              </a:solidFill>
            </a:endParaRPr>
          </a:p>
        </xdr:txBody>
      </xdr:sp>
      <xdr:sp macro="" textlink="">
        <xdr:nvSpPr>
          <xdr:cNvPr id="39" name="二等辺三角形 38">
            <a:extLst>
              <a:ext uri="{FF2B5EF4-FFF2-40B4-BE49-F238E27FC236}">
                <a16:creationId xmlns:a16="http://schemas.microsoft.com/office/drawing/2014/main" id="{00000000-0008-0000-0700-000027000000}"/>
              </a:ext>
            </a:extLst>
          </xdr:cNvPr>
          <xdr:cNvSpPr/>
        </xdr:nvSpPr>
        <xdr:spPr bwMode="auto">
          <a:xfrm rot="13062639">
            <a:off x="2474113" y="26577716"/>
            <a:ext cx="204787" cy="13098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clientData/>
  </xdr:twoCellAnchor>
  <xdr:twoCellAnchor>
    <xdr:from>
      <xdr:col>5</xdr:col>
      <xdr:colOff>629285</xdr:colOff>
      <xdr:row>374</xdr:row>
      <xdr:rowOff>121886</xdr:rowOff>
    </xdr:from>
    <xdr:to>
      <xdr:col>7</xdr:col>
      <xdr:colOff>344721</xdr:colOff>
      <xdr:row>374</xdr:row>
      <xdr:rowOff>1323769</xdr:rowOff>
    </xdr:to>
    <xdr:grpSp>
      <xdr:nvGrpSpPr>
        <xdr:cNvPr id="48" name="グループ化 47">
          <a:extLst>
            <a:ext uri="{FF2B5EF4-FFF2-40B4-BE49-F238E27FC236}">
              <a16:creationId xmlns:a16="http://schemas.microsoft.com/office/drawing/2014/main" id="{00000000-0008-0000-0700-000030000000}"/>
            </a:ext>
          </a:extLst>
        </xdr:cNvPr>
        <xdr:cNvGrpSpPr/>
      </xdr:nvGrpSpPr>
      <xdr:grpSpPr>
        <a:xfrm>
          <a:off x="2966085" y="79630236"/>
          <a:ext cx="1099736" cy="1201883"/>
          <a:chOff x="3101340" y="26052723"/>
          <a:chExt cx="1142281" cy="1196671"/>
        </a:xfrm>
      </xdr:grpSpPr>
      <xdr:grpSp>
        <xdr:nvGrpSpPr>
          <xdr:cNvPr id="49" name="グループ化 48">
            <a:extLst>
              <a:ext uri="{FF2B5EF4-FFF2-40B4-BE49-F238E27FC236}">
                <a16:creationId xmlns:a16="http://schemas.microsoft.com/office/drawing/2014/main" id="{00000000-0008-0000-0700-000031000000}"/>
              </a:ext>
            </a:extLst>
          </xdr:cNvPr>
          <xdr:cNvGrpSpPr/>
        </xdr:nvGrpSpPr>
        <xdr:grpSpPr>
          <a:xfrm>
            <a:off x="3108712" y="26052723"/>
            <a:ext cx="1134909" cy="1172082"/>
            <a:chOff x="1683071" y="4608873"/>
            <a:chExt cx="1260000" cy="1283436"/>
          </a:xfrm>
        </xdr:grpSpPr>
        <xdr:sp macro="" textlink="">
          <xdr:nvSpPr>
            <xdr:cNvPr id="52" name="楕円 51">
              <a:extLst>
                <a:ext uri="{FF2B5EF4-FFF2-40B4-BE49-F238E27FC236}">
                  <a16:creationId xmlns:a16="http://schemas.microsoft.com/office/drawing/2014/main" id="{00000000-0008-0000-0700-000034000000}"/>
                </a:ext>
              </a:extLst>
            </xdr:cNvPr>
            <xdr:cNvSpPr/>
          </xdr:nvSpPr>
          <xdr:spPr>
            <a:xfrm>
              <a:off x="1683071" y="4608873"/>
              <a:ext cx="1260000" cy="1260000"/>
            </a:xfrm>
            <a:prstGeom prst="ellipse">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3" name="テキスト ボックス 53">
              <a:extLst>
                <a:ext uri="{FF2B5EF4-FFF2-40B4-BE49-F238E27FC236}">
                  <a16:creationId xmlns:a16="http://schemas.microsoft.com/office/drawing/2014/main" id="{00000000-0008-0000-0700-000035000000}"/>
                </a:ext>
              </a:extLst>
            </xdr:cNvPr>
            <xdr:cNvSpPr txBox="1"/>
          </xdr:nvSpPr>
          <xdr:spPr>
            <a:xfrm>
              <a:off x="1827409" y="5517378"/>
              <a:ext cx="986115" cy="37493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1000">
                  <a:solidFill>
                    <a:schemeClr val="bg1"/>
                  </a:solidFill>
                  <a:latin typeface="メイリオ" panose="020B0604030504040204" pitchFamily="50" charset="-128"/>
                  <a:ea typeface="メイリオ" panose="020B0604030504040204" pitchFamily="50" charset="-128"/>
                </a:rPr>
                <a:t>食</a:t>
              </a:r>
              <a:endParaRPr kumimoji="1" lang="ja-JP" altLang="en-US" sz="1000">
                <a:solidFill>
                  <a:schemeClr val="bg1"/>
                </a:solidFill>
                <a:latin typeface="メイリオ" panose="020B0604030504040204" pitchFamily="50" charset="-128"/>
                <a:ea typeface="メイリオ" panose="020B0604030504040204" pitchFamily="50" charset="-128"/>
              </a:endParaRPr>
            </a:p>
          </xdr:txBody>
        </xdr:sp>
        <xdr:grpSp>
          <xdr:nvGrpSpPr>
            <xdr:cNvPr id="54" name="グループ化 53">
              <a:extLst>
                <a:ext uri="{FF2B5EF4-FFF2-40B4-BE49-F238E27FC236}">
                  <a16:creationId xmlns:a16="http://schemas.microsoft.com/office/drawing/2014/main" id="{00000000-0008-0000-0700-000036000000}"/>
                </a:ext>
              </a:extLst>
            </xdr:cNvPr>
            <xdr:cNvGrpSpPr/>
          </xdr:nvGrpSpPr>
          <xdr:grpSpPr>
            <a:xfrm>
              <a:off x="1871704" y="4621944"/>
              <a:ext cx="817562" cy="911225"/>
              <a:chOff x="760733" y="4382713"/>
              <a:chExt cx="817562" cy="911225"/>
            </a:xfrm>
          </xdr:grpSpPr>
          <xdr:grpSp>
            <xdr:nvGrpSpPr>
              <xdr:cNvPr id="55" name="グループ化 54">
                <a:extLst>
                  <a:ext uri="{FF2B5EF4-FFF2-40B4-BE49-F238E27FC236}">
                    <a16:creationId xmlns:a16="http://schemas.microsoft.com/office/drawing/2014/main" id="{00000000-0008-0000-0700-000037000000}"/>
                  </a:ext>
                </a:extLst>
              </xdr:cNvPr>
              <xdr:cNvGrpSpPr>
                <a:grpSpLocks/>
              </xdr:cNvGrpSpPr>
            </xdr:nvGrpSpPr>
            <xdr:grpSpPr bwMode="auto">
              <a:xfrm>
                <a:off x="760733" y="4382713"/>
                <a:ext cx="815975" cy="911225"/>
                <a:chOff x="1103468" y="4353674"/>
                <a:chExt cx="815894" cy="910053"/>
              </a:xfrm>
            </xdr:grpSpPr>
            <xdr:grpSp>
              <xdr:nvGrpSpPr>
                <xdr:cNvPr id="58386" name="グループ化 58385">
                  <a:extLst>
                    <a:ext uri="{FF2B5EF4-FFF2-40B4-BE49-F238E27FC236}">
                      <a16:creationId xmlns:a16="http://schemas.microsoft.com/office/drawing/2014/main" id="{00000000-0008-0000-0700-000012E40000}"/>
                    </a:ext>
                  </a:extLst>
                </xdr:cNvPr>
                <xdr:cNvGrpSpPr>
                  <a:grpSpLocks/>
                </xdr:cNvGrpSpPr>
              </xdr:nvGrpSpPr>
              <xdr:grpSpPr bwMode="auto">
                <a:xfrm>
                  <a:off x="1103468" y="4353674"/>
                  <a:ext cx="815894" cy="910053"/>
                  <a:chOff x="1103468" y="4353674"/>
                  <a:chExt cx="815894" cy="910053"/>
                </a:xfrm>
              </xdr:grpSpPr>
              <xdr:sp macro="" textlink="">
                <xdr:nvSpPr>
                  <xdr:cNvPr id="58388" name="楕円 58387">
                    <a:extLst>
                      <a:ext uri="{FF2B5EF4-FFF2-40B4-BE49-F238E27FC236}">
                        <a16:creationId xmlns:a16="http://schemas.microsoft.com/office/drawing/2014/main" id="{00000000-0008-0000-0700-000014E40000}"/>
                      </a:ext>
                    </a:extLst>
                  </xdr:cNvPr>
                  <xdr:cNvSpPr/>
                </xdr:nvSpPr>
                <xdr:spPr>
                  <a:xfrm>
                    <a:off x="1103468" y="4353674"/>
                    <a:ext cx="815894" cy="816510"/>
                  </a:xfrm>
                  <a:prstGeom prst="ellipse">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389" name="弦 58388">
                    <a:extLst>
                      <a:ext uri="{FF2B5EF4-FFF2-40B4-BE49-F238E27FC236}">
                        <a16:creationId xmlns:a16="http://schemas.microsoft.com/office/drawing/2014/main" id="{00000000-0008-0000-0700-000015E40000}"/>
                      </a:ext>
                    </a:extLst>
                  </xdr:cNvPr>
                  <xdr:cNvSpPr/>
                </xdr:nvSpPr>
                <xdr:spPr>
                  <a:xfrm rot="6240000">
                    <a:off x="1398835" y="5009963"/>
                    <a:ext cx="206110" cy="152385"/>
                  </a:xfrm>
                  <a:prstGeom prst="chord">
                    <a:avLst>
                      <a:gd name="adj1" fmla="val 3925597"/>
                      <a:gd name="adj2" fmla="val 16200000"/>
                    </a:avLst>
                  </a:prstGeom>
                  <a:solidFill>
                    <a:schemeClr val="bg1"/>
                  </a:solidFill>
                  <a:ln cap="rnd">
                    <a:noFill/>
                    <a:beve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390" name="弦 58389">
                    <a:extLst>
                      <a:ext uri="{FF2B5EF4-FFF2-40B4-BE49-F238E27FC236}">
                        <a16:creationId xmlns:a16="http://schemas.microsoft.com/office/drawing/2014/main" id="{00000000-0008-0000-0700-000016E40000}"/>
                      </a:ext>
                    </a:extLst>
                  </xdr:cNvPr>
                  <xdr:cNvSpPr/>
                </xdr:nvSpPr>
                <xdr:spPr>
                  <a:xfrm rot="6908721">
                    <a:off x="1571858" y="4868793"/>
                    <a:ext cx="209280" cy="260324"/>
                  </a:xfrm>
                  <a:prstGeom prst="chord">
                    <a:avLst/>
                  </a:prstGeom>
                  <a:solidFill>
                    <a:schemeClr val="bg1"/>
                  </a:solidFill>
                  <a:ln cap="rnd">
                    <a:noFill/>
                    <a:beve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391" name="涙形 58390">
                    <a:extLst>
                      <a:ext uri="{FF2B5EF4-FFF2-40B4-BE49-F238E27FC236}">
                        <a16:creationId xmlns:a16="http://schemas.microsoft.com/office/drawing/2014/main" id="{00000000-0008-0000-0700-000017E40000}"/>
                      </a:ext>
                    </a:extLst>
                  </xdr:cNvPr>
                  <xdr:cNvSpPr/>
                </xdr:nvSpPr>
                <xdr:spPr>
                  <a:xfrm>
                    <a:off x="1625703" y="4551856"/>
                    <a:ext cx="193656" cy="204525"/>
                  </a:xfrm>
                  <a:prstGeom prst="teardrop">
                    <a:avLst/>
                  </a:prstGeom>
                  <a:noFill/>
                  <a:ln>
                    <a:solidFill>
                      <a:srgbClr val="009C89"/>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392" name="月 58391">
                    <a:extLst>
                      <a:ext uri="{FF2B5EF4-FFF2-40B4-BE49-F238E27FC236}">
                        <a16:creationId xmlns:a16="http://schemas.microsoft.com/office/drawing/2014/main" id="{00000000-0008-0000-0700-000018E40000}"/>
                      </a:ext>
                    </a:extLst>
                  </xdr:cNvPr>
                  <xdr:cNvSpPr/>
                </xdr:nvSpPr>
                <xdr:spPr>
                  <a:xfrm rot="2820000" flipH="1">
                    <a:off x="1332134" y="5014604"/>
                    <a:ext cx="150619" cy="347627"/>
                  </a:xfrm>
                  <a:prstGeom prst="moon">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sp macro="" textlink="">
              <xdr:nvSpPr>
                <xdr:cNvPr id="58387" name="月 58386">
                  <a:extLst>
                    <a:ext uri="{FF2B5EF4-FFF2-40B4-BE49-F238E27FC236}">
                      <a16:creationId xmlns:a16="http://schemas.microsoft.com/office/drawing/2014/main" id="{00000000-0008-0000-0700-000013E40000}"/>
                    </a:ext>
                  </a:extLst>
                </xdr:cNvPr>
                <xdr:cNvSpPr/>
              </xdr:nvSpPr>
              <xdr:spPr>
                <a:xfrm rot="2820000" flipH="1">
                  <a:off x="1509930" y="4987714"/>
                  <a:ext cx="172815" cy="239689"/>
                </a:xfrm>
                <a:prstGeom prst="moon">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sp macro="" textlink="">
            <xdr:nvSpPr>
              <xdr:cNvPr id="56" name="楕円 55">
                <a:extLst>
                  <a:ext uri="{FF2B5EF4-FFF2-40B4-BE49-F238E27FC236}">
                    <a16:creationId xmlns:a16="http://schemas.microsoft.com/office/drawing/2014/main" id="{00000000-0008-0000-0700-000038000000}"/>
                  </a:ext>
                </a:extLst>
              </xdr:cNvPr>
              <xdr:cNvSpPr/>
            </xdr:nvSpPr>
            <xdr:spPr bwMode="auto">
              <a:xfrm>
                <a:off x="1167134" y="4646238"/>
                <a:ext cx="263525" cy="266700"/>
              </a:xfrm>
              <a:prstGeom prst="ellipse">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7" name="二等辺三角形 56">
                <a:extLst>
                  <a:ext uri="{FF2B5EF4-FFF2-40B4-BE49-F238E27FC236}">
                    <a16:creationId xmlns:a16="http://schemas.microsoft.com/office/drawing/2014/main" id="{00000000-0008-0000-0700-000039000000}"/>
                  </a:ext>
                </a:extLst>
              </xdr:cNvPr>
              <xdr:cNvSpPr/>
            </xdr:nvSpPr>
            <xdr:spPr bwMode="auto">
              <a:xfrm rot="20229616">
                <a:off x="1122683" y="4489075"/>
                <a:ext cx="209550" cy="130175"/>
              </a:xfrm>
              <a:prstGeom prst="triangle">
                <a:avLst>
                  <a:gd name="adj" fmla="val 722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 name="フリーフォーム 26">
                <a:extLst>
                  <a:ext uri="{FF2B5EF4-FFF2-40B4-BE49-F238E27FC236}">
                    <a16:creationId xmlns:a16="http://schemas.microsoft.com/office/drawing/2014/main" id="{00000000-0008-0000-0700-00003A000000}"/>
                  </a:ext>
                </a:extLst>
              </xdr:cNvPr>
              <xdr:cNvSpPr/>
            </xdr:nvSpPr>
            <xdr:spPr>
              <a:xfrm>
                <a:off x="1180905" y="4407004"/>
                <a:ext cx="391584" cy="465666"/>
              </a:xfrm>
              <a:custGeom>
                <a:avLst/>
                <a:gdLst>
                  <a:gd name="connsiteX0" fmla="*/ 23284 w 391584"/>
                  <a:gd name="connsiteY0" fmla="*/ 279400 h 465666"/>
                  <a:gd name="connsiteX1" fmla="*/ 61384 w 391584"/>
                  <a:gd name="connsiteY1" fmla="*/ 251883 h 465666"/>
                  <a:gd name="connsiteX2" fmla="*/ 137584 w 391584"/>
                  <a:gd name="connsiteY2" fmla="*/ 243416 h 465666"/>
                  <a:gd name="connsiteX3" fmla="*/ 177800 w 391584"/>
                  <a:gd name="connsiteY3" fmla="*/ 268816 h 465666"/>
                  <a:gd name="connsiteX4" fmla="*/ 211667 w 391584"/>
                  <a:gd name="connsiteY4" fmla="*/ 302683 h 465666"/>
                  <a:gd name="connsiteX5" fmla="*/ 239184 w 391584"/>
                  <a:gd name="connsiteY5" fmla="*/ 351366 h 465666"/>
                  <a:gd name="connsiteX6" fmla="*/ 239184 w 391584"/>
                  <a:gd name="connsiteY6" fmla="*/ 391583 h 465666"/>
                  <a:gd name="connsiteX7" fmla="*/ 232834 w 391584"/>
                  <a:gd name="connsiteY7" fmla="*/ 427566 h 465666"/>
                  <a:gd name="connsiteX8" fmla="*/ 213784 w 391584"/>
                  <a:gd name="connsiteY8" fmla="*/ 461433 h 465666"/>
                  <a:gd name="connsiteX9" fmla="*/ 289984 w 391584"/>
                  <a:gd name="connsiteY9" fmla="*/ 465666 h 465666"/>
                  <a:gd name="connsiteX10" fmla="*/ 368300 w 391584"/>
                  <a:gd name="connsiteY10" fmla="*/ 446616 h 465666"/>
                  <a:gd name="connsiteX11" fmla="*/ 391584 w 391584"/>
                  <a:gd name="connsiteY11" fmla="*/ 423333 h 465666"/>
                  <a:gd name="connsiteX12" fmla="*/ 391584 w 391584"/>
                  <a:gd name="connsiteY12" fmla="*/ 372533 h 465666"/>
                  <a:gd name="connsiteX13" fmla="*/ 385234 w 391584"/>
                  <a:gd name="connsiteY13" fmla="*/ 304800 h 465666"/>
                  <a:gd name="connsiteX14" fmla="*/ 368300 w 391584"/>
                  <a:gd name="connsiteY14" fmla="*/ 239183 h 465666"/>
                  <a:gd name="connsiteX15" fmla="*/ 332317 w 391584"/>
                  <a:gd name="connsiteY15" fmla="*/ 171450 h 465666"/>
                  <a:gd name="connsiteX16" fmla="*/ 289984 w 391584"/>
                  <a:gd name="connsiteY16" fmla="*/ 110066 h 465666"/>
                  <a:gd name="connsiteX17" fmla="*/ 220134 w 391584"/>
                  <a:gd name="connsiteY17" fmla="*/ 52916 h 465666"/>
                  <a:gd name="connsiteX18" fmla="*/ 135467 w 391584"/>
                  <a:gd name="connsiteY18" fmla="*/ 19050 h 465666"/>
                  <a:gd name="connsiteX19" fmla="*/ 61384 w 391584"/>
                  <a:gd name="connsiteY19" fmla="*/ 0 h 465666"/>
                  <a:gd name="connsiteX20" fmla="*/ 31750 w 391584"/>
                  <a:gd name="connsiteY20" fmla="*/ 40216 h 465666"/>
                  <a:gd name="connsiteX21" fmla="*/ 10584 w 391584"/>
                  <a:gd name="connsiteY21" fmla="*/ 105833 h 465666"/>
                  <a:gd name="connsiteX22" fmla="*/ 0 w 391584"/>
                  <a:gd name="connsiteY22" fmla="*/ 162983 h 465666"/>
                  <a:gd name="connsiteX23" fmla="*/ 0 w 391584"/>
                  <a:gd name="connsiteY23" fmla="*/ 215900 h 465666"/>
                  <a:gd name="connsiteX24" fmla="*/ 23284 w 391584"/>
                  <a:gd name="connsiteY24" fmla="*/ 279400 h 4656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391584" h="465666">
                    <a:moveTo>
                      <a:pt x="23284" y="279400"/>
                    </a:moveTo>
                    <a:lnTo>
                      <a:pt x="61384" y="251883"/>
                    </a:lnTo>
                    <a:lnTo>
                      <a:pt x="137584" y="243416"/>
                    </a:lnTo>
                    <a:lnTo>
                      <a:pt x="177800" y="268816"/>
                    </a:lnTo>
                    <a:lnTo>
                      <a:pt x="211667" y="302683"/>
                    </a:lnTo>
                    <a:lnTo>
                      <a:pt x="239184" y="351366"/>
                    </a:lnTo>
                    <a:lnTo>
                      <a:pt x="239184" y="391583"/>
                    </a:lnTo>
                    <a:lnTo>
                      <a:pt x="232834" y="427566"/>
                    </a:lnTo>
                    <a:lnTo>
                      <a:pt x="213784" y="461433"/>
                    </a:lnTo>
                    <a:lnTo>
                      <a:pt x="289984" y="465666"/>
                    </a:lnTo>
                    <a:lnTo>
                      <a:pt x="368300" y="446616"/>
                    </a:lnTo>
                    <a:lnTo>
                      <a:pt x="391584" y="423333"/>
                    </a:lnTo>
                    <a:lnTo>
                      <a:pt x="391584" y="372533"/>
                    </a:lnTo>
                    <a:lnTo>
                      <a:pt x="385234" y="304800"/>
                    </a:lnTo>
                    <a:lnTo>
                      <a:pt x="368300" y="239183"/>
                    </a:lnTo>
                    <a:lnTo>
                      <a:pt x="332317" y="171450"/>
                    </a:lnTo>
                    <a:lnTo>
                      <a:pt x="289984" y="110066"/>
                    </a:lnTo>
                    <a:lnTo>
                      <a:pt x="220134" y="52916"/>
                    </a:lnTo>
                    <a:lnTo>
                      <a:pt x="135467" y="19050"/>
                    </a:lnTo>
                    <a:lnTo>
                      <a:pt x="61384" y="0"/>
                    </a:lnTo>
                    <a:lnTo>
                      <a:pt x="31750" y="40216"/>
                    </a:lnTo>
                    <a:lnTo>
                      <a:pt x="10584" y="105833"/>
                    </a:lnTo>
                    <a:lnTo>
                      <a:pt x="0" y="162983"/>
                    </a:lnTo>
                    <a:lnTo>
                      <a:pt x="0" y="215900"/>
                    </a:lnTo>
                    <a:lnTo>
                      <a:pt x="23284" y="279400"/>
                    </a:lnTo>
                    <a:close/>
                  </a:path>
                </a:pathLst>
              </a:cu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nvGrpSpPr>
              <xdr:cNvPr id="59" name="グループ化 58">
                <a:extLst>
                  <a:ext uri="{FF2B5EF4-FFF2-40B4-BE49-F238E27FC236}">
                    <a16:creationId xmlns:a16="http://schemas.microsoft.com/office/drawing/2014/main" id="{00000000-0008-0000-0700-00003B000000}"/>
                  </a:ext>
                </a:extLst>
              </xdr:cNvPr>
              <xdr:cNvGrpSpPr>
                <a:grpSpLocks/>
              </xdr:cNvGrpSpPr>
            </xdr:nvGrpSpPr>
            <xdr:grpSpPr bwMode="auto">
              <a:xfrm rot="18900000">
                <a:off x="817972" y="4718410"/>
                <a:ext cx="290934" cy="361959"/>
                <a:chOff x="1544679" y="4573130"/>
                <a:chExt cx="290764" cy="361462"/>
              </a:xfrm>
            </xdr:grpSpPr>
            <xdr:sp macro="" textlink="">
              <xdr:nvSpPr>
                <xdr:cNvPr id="62" name="フリーフォーム 30">
                  <a:extLst>
                    <a:ext uri="{FF2B5EF4-FFF2-40B4-BE49-F238E27FC236}">
                      <a16:creationId xmlns:a16="http://schemas.microsoft.com/office/drawing/2014/main" id="{00000000-0008-0000-0700-00003E000000}"/>
                    </a:ext>
                  </a:extLst>
                </xdr:cNvPr>
                <xdr:cNvSpPr/>
              </xdr:nvSpPr>
              <xdr:spPr>
                <a:xfrm>
                  <a:off x="1544679" y="4847399"/>
                  <a:ext cx="282410" cy="87193"/>
                </a:xfrm>
                <a:custGeom>
                  <a:avLst/>
                  <a:gdLst>
                    <a:gd name="connsiteX0" fmla="*/ 4771 w 282054"/>
                    <a:gd name="connsiteY0" fmla="*/ 0 h 87415"/>
                    <a:gd name="connsiteX1" fmla="*/ 9004 w 282054"/>
                    <a:gd name="connsiteY1" fmla="*/ 50800 h 87415"/>
                    <a:gd name="connsiteX2" fmla="*/ 2654 w 282054"/>
                    <a:gd name="connsiteY2" fmla="*/ 50800 h 87415"/>
                    <a:gd name="connsiteX3" fmla="*/ 59804 w 282054"/>
                    <a:gd name="connsiteY3" fmla="*/ 78316 h 87415"/>
                    <a:gd name="connsiteX4" fmla="*/ 146588 w 282054"/>
                    <a:gd name="connsiteY4" fmla="*/ 86783 h 87415"/>
                    <a:gd name="connsiteX5" fmla="*/ 216438 w 282054"/>
                    <a:gd name="connsiteY5" fmla="*/ 84666 h 87415"/>
                    <a:gd name="connsiteX6" fmla="*/ 265121 w 282054"/>
                    <a:gd name="connsiteY6" fmla="*/ 67733 h 87415"/>
                    <a:gd name="connsiteX7" fmla="*/ 282054 w 282054"/>
                    <a:gd name="connsiteY7" fmla="*/ 10583 h 87415"/>
                    <a:gd name="connsiteX8" fmla="*/ 282054 w 282054"/>
                    <a:gd name="connsiteY8" fmla="*/ 10583 h 87415"/>
                    <a:gd name="connsiteX9" fmla="*/ 191038 w 282054"/>
                    <a:gd name="connsiteY9" fmla="*/ 4233 h 87415"/>
                    <a:gd name="connsiteX10" fmla="*/ 97904 w 282054"/>
                    <a:gd name="connsiteY10" fmla="*/ 0 h 87415"/>
                    <a:gd name="connsiteX11" fmla="*/ 4771 w 282054"/>
                    <a:gd name="connsiteY11" fmla="*/ 0 h 874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82054" h="87415">
                      <a:moveTo>
                        <a:pt x="4771" y="0"/>
                      </a:moveTo>
                      <a:lnTo>
                        <a:pt x="9004" y="50800"/>
                      </a:lnTo>
                      <a:cubicBezTo>
                        <a:pt x="8651" y="59267"/>
                        <a:pt x="-5813" y="46214"/>
                        <a:pt x="2654" y="50800"/>
                      </a:cubicBezTo>
                      <a:cubicBezTo>
                        <a:pt x="11121" y="55386"/>
                        <a:pt x="35815" y="72319"/>
                        <a:pt x="59804" y="78316"/>
                      </a:cubicBezTo>
                      <a:cubicBezTo>
                        <a:pt x="83793" y="84313"/>
                        <a:pt x="120482" y="85725"/>
                        <a:pt x="146588" y="86783"/>
                      </a:cubicBezTo>
                      <a:cubicBezTo>
                        <a:pt x="172694" y="87841"/>
                        <a:pt x="196683" y="87841"/>
                        <a:pt x="216438" y="84666"/>
                      </a:cubicBezTo>
                      <a:cubicBezTo>
                        <a:pt x="236193" y="81491"/>
                        <a:pt x="254185" y="80080"/>
                        <a:pt x="265121" y="67733"/>
                      </a:cubicBezTo>
                      <a:cubicBezTo>
                        <a:pt x="276057" y="55386"/>
                        <a:pt x="282054" y="10583"/>
                        <a:pt x="282054" y="10583"/>
                      </a:cubicBezTo>
                      <a:lnTo>
                        <a:pt x="282054" y="10583"/>
                      </a:lnTo>
                      <a:lnTo>
                        <a:pt x="191038" y="4233"/>
                      </a:lnTo>
                      <a:cubicBezTo>
                        <a:pt x="160346" y="2469"/>
                        <a:pt x="97904" y="0"/>
                        <a:pt x="97904" y="0"/>
                      </a:cubicBezTo>
                      <a:lnTo>
                        <a:pt x="4771" y="0"/>
                      </a:lnTo>
                      <a:close/>
                    </a:path>
                  </a:pathLst>
                </a:custGeom>
                <a:solidFill>
                  <a:schemeClr val="bg1"/>
                </a:solidFill>
                <a:ln cap="rnd">
                  <a:solidFill>
                    <a:srgbClr val="009C89"/>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nvGrpSpPr>
                <xdr:cNvPr id="63" name="グループ化 62">
                  <a:extLst>
                    <a:ext uri="{FF2B5EF4-FFF2-40B4-BE49-F238E27FC236}">
                      <a16:creationId xmlns:a16="http://schemas.microsoft.com/office/drawing/2014/main" id="{00000000-0008-0000-0700-00003F000000}"/>
                    </a:ext>
                  </a:extLst>
                </xdr:cNvPr>
                <xdr:cNvGrpSpPr>
                  <a:grpSpLocks/>
                </xdr:cNvGrpSpPr>
              </xdr:nvGrpSpPr>
              <xdr:grpSpPr bwMode="auto">
                <a:xfrm>
                  <a:off x="1561834" y="4573130"/>
                  <a:ext cx="273609" cy="343903"/>
                  <a:chOff x="1561834" y="4573130"/>
                  <a:chExt cx="273609" cy="343903"/>
                </a:xfrm>
              </xdr:grpSpPr>
              <xdr:grpSp>
                <xdr:nvGrpSpPr>
                  <xdr:cNvPr id="58368" name="グループ化 58367">
                    <a:extLst>
                      <a:ext uri="{FF2B5EF4-FFF2-40B4-BE49-F238E27FC236}">
                        <a16:creationId xmlns:a16="http://schemas.microsoft.com/office/drawing/2014/main" id="{00000000-0008-0000-0700-000000E40000}"/>
                      </a:ext>
                    </a:extLst>
                  </xdr:cNvPr>
                  <xdr:cNvGrpSpPr/>
                </xdr:nvGrpSpPr>
                <xdr:grpSpPr>
                  <a:xfrm>
                    <a:off x="1595676" y="4573130"/>
                    <a:ext cx="206818" cy="237124"/>
                    <a:chOff x="1575769" y="4448627"/>
                    <a:chExt cx="268261" cy="313639"/>
                  </a:xfrm>
                  <a:solidFill>
                    <a:schemeClr val="bg1"/>
                  </a:solidFill>
                </xdr:grpSpPr>
                <xdr:sp macro="" textlink="">
                  <xdr:nvSpPr>
                    <xdr:cNvPr id="58384" name="フリーフォーム 41">
                      <a:extLst>
                        <a:ext uri="{FF2B5EF4-FFF2-40B4-BE49-F238E27FC236}">
                          <a16:creationId xmlns:a16="http://schemas.microsoft.com/office/drawing/2014/main" id="{00000000-0008-0000-0700-000010E40000}"/>
                        </a:ext>
                      </a:extLst>
                    </xdr:cNvPr>
                    <xdr:cNvSpPr/>
                  </xdr:nvSpPr>
                  <xdr:spPr>
                    <a:xfrm>
                      <a:off x="1662644" y="4448627"/>
                      <a:ext cx="181386" cy="243984"/>
                    </a:xfrm>
                    <a:custGeom>
                      <a:avLst/>
                      <a:gdLst>
                        <a:gd name="connsiteX0" fmla="*/ 103206 w 181386"/>
                        <a:gd name="connsiteY0" fmla="*/ 243567 h 243984"/>
                        <a:gd name="connsiteX1" fmla="*/ 173385 w 181386"/>
                        <a:gd name="connsiteY1" fmla="*/ 191965 h 243984"/>
                        <a:gd name="connsiteX2" fmla="*/ 177514 w 181386"/>
                        <a:gd name="connsiteY2" fmla="*/ 191965 h 243984"/>
                        <a:gd name="connsiteX3" fmla="*/ 152744 w 181386"/>
                        <a:gd name="connsiteY3" fmla="*/ 103208 h 243984"/>
                        <a:gd name="connsiteX4" fmla="*/ 86693 w 181386"/>
                        <a:gd name="connsiteY4" fmla="*/ 16515 h 243984"/>
                        <a:gd name="connsiteX5" fmla="*/ 68116 w 181386"/>
                        <a:gd name="connsiteY5" fmla="*/ 3 h 243984"/>
                        <a:gd name="connsiteX6" fmla="*/ 68116 w 181386"/>
                        <a:gd name="connsiteY6" fmla="*/ 3 h 243984"/>
                        <a:gd name="connsiteX7" fmla="*/ 28898 w 181386"/>
                        <a:gd name="connsiteY7" fmla="*/ 41285 h 243984"/>
                        <a:gd name="connsiteX8" fmla="*/ 0 w 181386"/>
                        <a:gd name="connsiteY8" fmla="*/ 105272 h 243984"/>
                        <a:gd name="connsiteX9" fmla="*/ 0 w 181386"/>
                        <a:gd name="connsiteY9" fmla="*/ 105272 h 243984"/>
                        <a:gd name="connsiteX10" fmla="*/ 51603 w 181386"/>
                        <a:gd name="connsiteY10" fmla="*/ 156875 h 243984"/>
                        <a:gd name="connsiteX11" fmla="*/ 103206 w 181386"/>
                        <a:gd name="connsiteY11" fmla="*/ 243567 h 2439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81386" h="243984">
                          <a:moveTo>
                            <a:pt x="103206" y="243567"/>
                          </a:moveTo>
                          <a:cubicBezTo>
                            <a:pt x="123503" y="249415"/>
                            <a:pt x="173385" y="191965"/>
                            <a:pt x="173385" y="191965"/>
                          </a:cubicBezTo>
                          <a:cubicBezTo>
                            <a:pt x="185770" y="183365"/>
                            <a:pt x="180954" y="206758"/>
                            <a:pt x="177514" y="191965"/>
                          </a:cubicBezTo>
                          <a:cubicBezTo>
                            <a:pt x="174074" y="177172"/>
                            <a:pt x="167881" y="132450"/>
                            <a:pt x="152744" y="103208"/>
                          </a:cubicBezTo>
                          <a:cubicBezTo>
                            <a:pt x="137607" y="73966"/>
                            <a:pt x="100798" y="33716"/>
                            <a:pt x="86693" y="16515"/>
                          </a:cubicBezTo>
                          <a:cubicBezTo>
                            <a:pt x="72588" y="-686"/>
                            <a:pt x="68116" y="3"/>
                            <a:pt x="68116" y="3"/>
                          </a:cubicBezTo>
                          <a:lnTo>
                            <a:pt x="68116" y="3"/>
                          </a:lnTo>
                          <a:cubicBezTo>
                            <a:pt x="61580" y="6883"/>
                            <a:pt x="40251" y="23740"/>
                            <a:pt x="28898" y="41285"/>
                          </a:cubicBezTo>
                          <a:cubicBezTo>
                            <a:pt x="17545" y="58830"/>
                            <a:pt x="0" y="105272"/>
                            <a:pt x="0" y="105272"/>
                          </a:cubicBezTo>
                          <a:lnTo>
                            <a:pt x="0" y="105272"/>
                          </a:lnTo>
                          <a:cubicBezTo>
                            <a:pt x="8600" y="113872"/>
                            <a:pt x="38186" y="141050"/>
                            <a:pt x="51603" y="156875"/>
                          </a:cubicBezTo>
                          <a:cubicBezTo>
                            <a:pt x="65020" y="172700"/>
                            <a:pt x="82909" y="237719"/>
                            <a:pt x="103206" y="243567"/>
                          </a:cubicBezTo>
                          <a:close/>
                        </a:path>
                      </a:pathLst>
                    </a:custGeom>
                    <a:grpFill/>
                    <a:ln cap="rnd">
                      <a:solidFill>
                        <a:srgbClr val="009C89"/>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385" name="フリーフォーム 42">
                      <a:extLst>
                        <a:ext uri="{FF2B5EF4-FFF2-40B4-BE49-F238E27FC236}">
                          <a16:creationId xmlns:a16="http://schemas.microsoft.com/office/drawing/2014/main" id="{00000000-0008-0000-0700-000011E40000}"/>
                        </a:ext>
                      </a:extLst>
                    </xdr:cNvPr>
                    <xdr:cNvSpPr/>
                  </xdr:nvSpPr>
                  <xdr:spPr>
                    <a:xfrm rot="1173006">
                      <a:off x="1575769" y="4502037"/>
                      <a:ext cx="224246" cy="260229"/>
                    </a:xfrm>
                    <a:custGeom>
                      <a:avLst/>
                      <a:gdLst>
                        <a:gd name="connsiteX0" fmla="*/ 117654 w 176621"/>
                        <a:gd name="connsiteY0" fmla="*/ 260077 h 260230"/>
                        <a:gd name="connsiteX1" fmla="*/ 90820 w 176621"/>
                        <a:gd name="connsiteY1" fmla="*/ 214667 h 260230"/>
                        <a:gd name="connsiteX2" fmla="*/ 41282 w 176621"/>
                        <a:gd name="connsiteY2" fmla="*/ 181641 h 260230"/>
                        <a:gd name="connsiteX3" fmla="*/ 0 w 176621"/>
                        <a:gd name="connsiteY3" fmla="*/ 163064 h 260230"/>
                        <a:gd name="connsiteX4" fmla="*/ 0 w 176621"/>
                        <a:gd name="connsiteY4" fmla="*/ 163064 h 260230"/>
                        <a:gd name="connsiteX5" fmla="*/ 6192 w 176621"/>
                        <a:gd name="connsiteY5" fmla="*/ 97013 h 260230"/>
                        <a:gd name="connsiteX6" fmla="*/ 33025 w 176621"/>
                        <a:gd name="connsiteY6" fmla="*/ 0 h 260230"/>
                        <a:gd name="connsiteX7" fmla="*/ 33025 w 176621"/>
                        <a:gd name="connsiteY7" fmla="*/ 0 h 260230"/>
                        <a:gd name="connsiteX8" fmla="*/ 113526 w 176621"/>
                        <a:gd name="connsiteY8" fmla="*/ 72243 h 260230"/>
                        <a:gd name="connsiteX9" fmla="*/ 150680 w 176621"/>
                        <a:gd name="connsiteY9" fmla="*/ 130038 h 260230"/>
                        <a:gd name="connsiteX10" fmla="*/ 173385 w 176621"/>
                        <a:gd name="connsiteY10" fmla="*/ 163064 h 260230"/>
                        <a:gd name="connsiteX11" fmla="*/ 173385 w 176621"/>
                        <a:gd name="connsiteY11" fmla="*/ 167192 h 260230"/>
                        <a:gd name="connsiteX12" fmla="*/ 144487 w 176621"/>
                        <a:gd name="connsiteY12" fmla="*/ 198154 h 260230"/>
                        <a:gd name="connsiteX13" fmla="*/ 117654 w 176621"/>
                        <a:gd name="connsiteY13" fmla="*/ 260077 h 2602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76621" h="260230">
                          <a:moveTo>
                            <a:pt x="117654" y="260077"/>
                          </a:moveTo>
                          <a:cubicBezTo>
                            <a:pt x="108710" y="262829"/>
                            <a:pt x="103549" y="227740"/>
                            <a:pt x="90820" y="214667"/>
                          </a:cubicBezTo>
                          <a:cubicBezTo>
                            <a:pt x="78091" y="201594"/>
                            <a:pt x="56419" y="190241"/>
                            <a:pt x="41282" y="181641"/>
                          </a:cubicBezTo>
                          <a:cubicBezTo>
                            <a:pt x="26145" y="173040"/>
                            <a:pt x="0" y="163064"/>
                            <a:pt x="0" y="163064"/>
                          </a:cubicBezTo>
                          <a:lnTo>
                            <a:pt x="0" y="163064"/>
                          </a:lnTo>
                          <a:cubicBezTo>
                            <a:pt x="1032" y="152056"/>
                            <a:pt x="688" y="124190"/>
                            <a:pt x="6192" y="97013"/>
                          </a:cubicBezTo>
                          <a:cubicBezTo>
                            <a:pt x="11696" y="69836"/>
                            <a:pt x="33025" y="0"/>
                            <a:pt x="33025" y="0"/>
                          </a:cubicBezTo>
                          <a:lnTo>
                            <a:pt x="33025" y="0"/>
                          </a:lnTo>
                          <a:cubicBezTo>
                            <a:pt x="46442" y="12040"/>
                            <a:pt x="93917" y="50570"/>
                            <a:pt x="113526" y="72243"/>
                          </a:cubicBezTo>
                          <a:cubicBezTo>
                            <a:pt x="133135" y="93916"/>
                            <a:pt x="140704" y="114901"/>
                            <a:pt x="150680" y="130038"/>
                          </a:cubicBezTo>
                          <a:cubicBezTo>
                            <a:pt x="160657" y="145175"/>
                            <a:pt x="173385" y="163064"/>
                            <a:pt x="173385" y="163064"/>
                          </a:cubicBezTo>
                          <a:cubicBezTo>
                            <a:pt x="177169" y="169256"/>
                            <a:pt x="178201" y="161344"/>
                            <a:pt x="173385" y="167192"/>
                          </a:cubicBezTo>
                          <a:cubicBezTo>
                            <a:pt x="168569" y="173040"/>
                            <a:pt x="154119" y="184049"/>
                            <a:pt x="144487" y="198154"/>
                          </a:cubicBezTo>
                          <a:cubicBezTo>
                            <a:pt x="134855" y="212259"/>
                            <a:pt x="126598" y="257325"/>
                            <a:pt x="117654" y="260077"/>
                          </a:cubicBezTo>
                          <a:close/>
                        </a:path>
                      </a:pathLst>
                    </a:custGeom>
                    <a:grpFill/>
                    <a:ln cap="rnd">
                      <a:solidFill>
                        <a:srgbClr val="009C89"/>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sp macro="" textlink="">
                <xdr:nvSpPr>
                  <xdr:cNvPr id="58376" name="フリーフォーム 33">
                    <a:extLst>
                      <a:ext uri="{FF2B5EF4-FFF2-40B4-BE49-F238E27FC236}">
                        <a16:creationId xmlns:a16="http://schemas.microsoft.com/office/drawing/2014/main" id="{00000000-0008-0000-0700-000008E40000}"/>
                      </a:ext>
                    </a:extLst>
                  </xdr:cNvPr>
                  <xdr:cNvSpPr/>
                </xdr:nvSpPr>
                <xdr:spPr>
                  <a:xfrm>
                    <a:off x="1698998" y="4649043"/>
                    <a:ext cx="136445" cy="209261"/>
                  </a:xfrm>
                  <a:custGeom>
                    <a:avLst/>
                    <a:gdLst>
                      <a:gd name="connsiteX0" fmla="*/ 0 w 137144"/>
                      <a:gd name="connsiteY0" fmla="*/ 202789 h 207023"/>
                      <a:gd name="connsiteX1" fmla="*/ 10583 w 137144"/>
                      <a:gd name="connsiteY1" fmla="*/ 141406 h 207023"/>
                      <a:gd name="connsiteX2" fmla="*/ 50800 w 137144"/>
                      <a:gd name="connsiteY2" fmla="*/ 67323 h 207023"/>
                      <a:gd name="connsiteX3" fmla="*/ 105833 w 137144"/>
                      <a:gd name="connsiteY3" fmla="*/ 10173 h 207023"/>
                      <a:gd name="connsiteX4" fmla="*/ 107950 w 137144"/>
                      <a:gd name="connsiteY4" fmla="*/ 8056 h 207023"/>
                      <a:gd name="connsiteX5" fmla="*/ 135466 w 137144"/>
                      <a:gd name="connsiteY5" fmla="*/ 92723 h 207023"/>
                      <a:gd name="connsiteX6" fmla="*/ 133350 w 137144"/>
                      <a:gd name="connsiteY6" fmla="*/ 162573 h 207023"/>
                      <a:gd name="connsiteX7" fmla="*/ 127000 w 137144"/>
                      <a:gd name="connsiteY7" fmla="*/ 207023 h 207023"/>
                      <a:gd name="connsiteX8" fmla="*/ 127000 w 137144"/>
                      <a:gd name="connsiteY8" fmla="*/ 207023 h 207023"/>
                      <a:gd name="connsiteX9" fmla="*/ 0 w 137144"/>
                      <a:gd name="connsiteY9" fmla="*/ 202789 h 20702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37144" h="207023">
                        <a:moveTo>
                          <a:pt x="0" y="202789"/>
                        </a:moveTo>
                        <a:cubicBezTo>
                          <a:pt x="1058" y="183386"/>
                          <a:pt x="2116" y="163984"/>
                          <a:pt x="10583" y="141406"/>
                        </a:cubicBezTo>
                        <a:cubicBezTo>
                          <a:pt x="19050" y="118828"/>
                          <a:pt x="34925" y="89195"/>
                          <a:pt x="50800" y="67323"/>
                        </a:cubicBezTo>
                        <a:cubicBezTo>
                          <a:pt x="66675" y="45451"/>
                          <a:pt x="105833" y="10173"/>
                          <a:pt x="105833" y="10173"/>
                        </a:cubicBezTo>
                        <a:cubicBezTo>
                          <a:pt x="115358" y="295"/>
                          <a:pt x="103011" y="-5702"/>
                          <a:pt x="107950" y="8056"/>
                        </a:cubicBezTo>
                        <a:cubicBezTo>
                          <a:pt x="112889" y="21814"/>
                          <a:pt x="131233" y="66970"/>
                          <a:pt x="135466" y="92723"/>
                        </a:cubicBezTo>
                        <a:cubicBezTo>
                          <a:pt x="139699" y="118476"/>
                          <a:pt x="134761" y="143523"/>
                          <a:pt x="133350" y="162573"/>
                        </a:cubicBezTo>
                        <a:cubicBezTo>
                          <a:pt x="131939" y="181623"/>
                          <a:pt x="127000" y="207023"/>
                          <a:pt x="127000" y="207023"/>
                        </a:cubicBezTo>
                        <a:lnTo>
                          <a:pt x="127000" y="207023"/>
                        </a:lnTo>
                        <a:lnTo>
                          <a:pt x="0" y="202789"/>
                        </a:lnTo>
                        <a:close/>
                      </a:path>
                    </a:pathLst>
                  </a:custGeom>
                  <a:solidFill>
                    <a:schemeClr val="bg1"/>
                  </a:solidFill>
                  <a:ln cap="rnd">
                    <a:solidFill>
                      <a:srgbClr val="009C89"/>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377" name="フリーフォーム 34">
                    <a:extLst>
                      <a:ext uri="{FF2B5EF4-FFF2-40B4-BE49-F238E27FC236}">
                        <a16:creationId xmlns:a16="http://schemas.microsoft.com/office/drawing/2014/main" id="{00000000-0008-0000-0700-000009E40000}"/>
                      </a:ext>
                    </a:extLst>
                  </xdr:cNvPr>
                  <xdr:cNvSpPr/>
                </xdr:nvSpPr>
                <xdr:spPr>
                  <a:xfrm>
                    <a:off x="1561834" y="4671951"/>
                    <a:ext cx="172936" cy="179141"/>
                  </a:xfrm>
                  <a:custGeom>
                    <a:avLst/>
                    <a:gdLst>
                      <a:gd name="connsiteX0" fmla="*/ 166524 w 166524"/>
                      <a:gd name="connsiteY0" fmla="*/ 165100 h 165100"/>
                      <a:gd name="connsiteX1" fmla="*/ 1424 w 166524"/>
                      <a:gd name="connsiteY1" fmla="*/ 160866 h 165100"/>
                      <a:gd name="connsiteX2" fmla="*/ 1424 w 166524"/>
                      <a:gd name="connsiteY2" fmla="*/ 160866 h 165100"/>
                      <a:gd name="connsiteX3" fmla="*/ 3540 w 166524"/>
                      <a:gd name="connsiteY3" fmla="*/ 76200 h 165100"/>
                      <a:gd name="connsiteX4" fmla="*/ 41640 w 166524"/>
                      <a:gd name="connsiteY4" fmla="*/ 0 h 165100"/>
                      <a:gd name="connsiteX5" fmla="*/ 41640 w 166524"/>
                      <a:gd name="connsiteY5" fmla="*/ 0 h 165100"/>
                      <a:gd name="connsiteX6" fmla="*/ 90324 w 166524"/>
                      <a:gd name="connsiteY6" fmla="*/ 33866 h 165100"/>
                      <a:gd name="connsiteX7" fmla="*/ 122074 w 166524"/>
                      <a:gd name="connsiteY7" fmla="*/ 55033 h 165100"/>
                      <a:gd name="connsiteX8" fmla="*/ 155940 w 166524"/>
                      <a:gd name="connsiteY8" fmla="*/ 88900 h 165100"/>
                      <a:gd name="connsiteX9" fmla="*/ 166524 w 166524"/>
                      <a:gd name="connsiteY9" fmla="*/ 165100 h 1651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66524" h="165100">
                        <a:moveTo>
                          <a:pt x="166524" y="165100"/>
                        </a:moveTo>
                        <a:lnTo>
                          <a:pt x="1424" y="160866"/>
                        </a:lnTo>
                        <a:lnTo>
                          <a:pt x="1424" y="160866"/>
                        </a:lnTo>
                        <a:cubicBezTo>
                          <a:pt x="1777" y="146755"/>
                          <a:pt x="-3163" y="103011"/>
                          <a:pt x="3540" y="76200"/>
                        </a:cubicBezTo>
                        <a:cubicBezTo>
                          <a:pt x="10243" y="49389"/>
                          <a:pt x="41640" y="0"/>
                          <a:pt x="41640" y="0"/>
                        </a:cubicBezTo>
                        <a:lnTo>
                          <a:pt x="41640" y="0"/>
                        </a:lnTo>
                        <a:lnTo>
                          <a:pt x="90324" y="33866"/>
                        </a:lnTo>
                        <a:cubicBezTo>
                          <a:pt x="103730" y="43038"/>
                          <a:pt x="111138" y="45861"/>
                          <a:pt x="122074" y="55033"/>
                        </a:cubicBezTo>
                        <a:cubicBezTo>
                          <a:pt x="133010" y="64205"/>
                          <a:pt x="148179" y="77964"/>
                          <a:pt x="155940" y="88900"/>
                        </a:cubicBezTo>
                        <a:cubicBezTo>
                          <a:pt x="163701" y="99836"/>
                          <a:pt x="166170" y="110243"/>
                          <a:pt x="166524" y="165100"/>
                        </a:cubicBezTo>
                        <a:close/>
                      </a:path>
                    </a:pathLst>
                  </a:custGeom>
                  <a:solidFill>
                    <a:schemeClr val="bg1"/>
                  </a:solidFill>
                  <a:ln cap="rnd">
                    <a:solidFill>
                      <a:srgbClr val="009C89"/>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378" name="楕円 58377">
                    <a:extLst>
                      <a:ext uri="{FF2B5EF4-FFF2-40B4-BE49-F238E27FC236}">
                        <a16:creationId xmlns:a16="http://schemas.microsoft.com/office/drawing/2014/main" id="{00000000-0008-0000-0700-00000AE40000}"/>
                      </a:ext>
                    </a:extLst>
                  </xdr:cNvPr>
                  <xdr:cNvSpPr/>
                </xdr:nvSpPr>
                <xdr:spPr>
                  <a:xfrm>
                    <a:off x="1654216" y="4858231"/>
                    <a:ext cx="28558" cy="28536"/>
                  </a:xfrm>
                  <a:prstGeom prst="ellipse">
                    <a:avLst/>
                  </a:prstGeom>
                  <a:solidFill>
                    <a:srgbClr val="009C89"/>
                  </a:solidFill>
                  <a:ln cap="rnd">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379" name="楕円 58378">
                    <a:extLst>
                      <a:ext uri="{FF2B5EF4-FFF2-40B4-BE49-F238E27FC236}">
                        <a16:creationId xmlns:a16="http://schemas.microsoft.com/office/drawing/2014/main" id="{00000000-0008-0000-0700-00000BE40000}"/>
                      </a:ext>
                    </a:extLst>
                  </xdr:cNvPr>
                  <xdr:cNvSpPr/>
                </xdr:nvSpPr>
                <xdr:spPr>
                  <a:xfrm>
                    <a:off x="1684507" y="4888497"/>
                    <a:ext cx="28558" cy="28536"/>
                  </a:xfrm>
                  <a:prstGeom prst="ellipse">
                    <a:avLst/>
                  </a:prstGeom>
                  <a:solidFill>
                    <a:srgbClr val="009C89"/>
                  </a:solidFill>
                  <a:ln cap="rnd">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380" name="楕円 58379">
                    <a:extLst>
                      <a:ext uri="{FF2B5EF4-FFF2-40B4-BE49-F238E27FC236}">
                        <a16:creationId xmlns:a16="http://schemas.microsoft.com/office/drawing/2014/main" id="{00000000-0008-0000-0700-00000CE40000}"/>
                      </a:ext>
                    </a:extLst>
                  </xdr:cNvPr>
                  <xdr:cNvSpPr/>
                </xdr:nvSpPr>
                <xdr:spPr>
                  <a:xfrm>
                    <a:off x="1736906" y="4861923"/>
                    <a:ext cx="26972" cy="30120"/>
                  </a:xfrm>
                  <a:prstGeom prst="ellipse">
                    <a:avLst/>
                  </a:prstGeom>
                  <a:solidFill>
                    <a:srgbClr val="009C89"/>
                  </a:solidFill>
                  <a:ln cap="rnd">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381" name="楕円 58380">
                    <a:extLst>
                      <a:ext uri="{FF2B5EF4-FFF2-40B4-BE49-F238E27FC236}">
                        <a16:creationId xmlns:a16="http://schemas.microsoft.com/office/drawing/2014/main" id="{00000000-0008-0000-0700-00000DE40000}"/>
                      </a:ext>
                    </a:extLst>
                  </xdr:cNvPr>
                  <xdr:cNvSpPr/>
                </xdr:nvSpPr>
                <xdr:spPr>
                  <a:xfrm>
                    <a:off x="1768648" y="4873925"/>
                    <a:ext cx="28558" cy="28536"/>
                  </a:xfrm>
                  <a:prstGeom prst="ellipse">
                    <a:avLst/>
                  </a:prstGeom>
                  <a:solidFill>
                    <a:srgbClr val="009C89"/>
                  </a:solidFill>
                  <a:ln cap="rnd">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382" name="楕円 58381">
                    <a:extLst>
                      <a:ext uri="{FF2B5EF4-FFF2-40B4-BE49-F238E27FC236}">
                        <a16:creationId xmlns:a16="http://schemas.microsoft.com/office/drawing/2014/main" id="{00000000-0008-0000-0700-00000EE40000}"/>
                      </a:ext>
                    </a:extLst>
                  </xdr:cNvPr>
                  <xdr:cNvSpPr/>
                </xdr:nvSpPr>
                <xdr:spPr>
                  <a:xfrm>
                    <a:off x="1573441" y="4869441"/>
                    <a:ext cx="28558" cy="28536"/>
                  </a:xfrm>
                  <a:prstGeom prst="ellipse">
                    <a:avLst/>
                  </a:prstGeom>
                  <a:solidFill>
                    <a:srgbClr val="009C89"/>
                  </a:solidFill>
                  <a:ln cap="rnd">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383" name="楕円 58382">
                    <a:extLst>
                      <a:ext uri="{FF2B5EF4-FFF2-40B4-BE49-F238E27FC236}">
                        <a16:creationId xmlns:a16="http://schemas.microsoft.com/office/drawing/2014/main" id="{00000000-0008-0000-0700-00000FE40000}"/>
                      </a:ext>
                    </a:extLst>
                  </xdr:cNvPr>
                  <xdr:cNvSpPr/>
                </xdr:nvSpPr>
                <xdr:spPr>
                  <a:xfrm>
                    <a:off x="1630889" y="4872244"/>
                    <a:ext cx="26971" cy="28536"/>
                  </a:xfrm>
                  <a:prstGeom prst="ellipse">
                    <a:avLst/>
                  </a:prstGeom>
                  <a:solidFill>
                    <a:srgbClr val="009C89"/>
                  </a:solidFill>
                  <a:ln cap="rnd">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grpSp>
          <xdr:sp macro="" textlink="">
            <xdr:nvSpPr>
              <xdr:cNvPr id="60" name="月 59">
                <a:extLst>
                  <a:ext uri="{FF2B5EF4-FFF2-40B4-BE49-F238E27FC236}">
                    <a16:creationId xmlns:a16="http://schemas.microsoft.com/office/drawing/2014/main" id="{00000000-0008-0000-0700-00003C000000}"/>
                  </a:ext>
                </a:extLst>
              </xdr:cNvPr>
              <xdr:cNvSpPr/>
            </xdr:nvSpPr>
            <xdr:spPr bwMode="auto">
              <a:xfrm rot="14880000">
                <a:off x="1262383" y="4439861"/>
                <a:ext cx="46038" cy="106363"/>
              </a:xfrm>
              <a:prstGeom prst="moon">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61" name="楕円 60">
                <a:extLst>
                  <a:ext uri="{FF2B5EF4-FFF2-40B4-BE49-F238E27FC236}">
                    <a16:creationId xmlns:a16="http://schemas.microsoft.com/office/drawing/2014/main" id="{00000000-0008-0000-0700-00003D000000}"/>
                  </a:ext>
                </a:extLst>
              </xdr:cNvPr>
              <xdr:cNvSpPr/>
            </xdr:nvSpPr>
            <xdr:spPr bwMode="auto">
              <a:xfrm>
                <a:off x="762320" y="4387177"/>
                <a:ext cx="815975" cy="815976"/>
              </a:xfrm>
              <a:prstGeom prst="ellipse">
                <a:avLst/>
              </a:prstGeom>
              <a:noFill/>
              <a:ln>
                <a:solidFill>
                  <a:srgbClr val="009C89"/>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grpSp>
      <xdr:sp macro="" textlink="">
        <xdr:nvSpPr>
          <xdr:cNvPr id="50" name="楕円 49">
            <a:extLst>
              <a:ext uri="{FF2B5EF4-FFF2-40B4-BE49-F238E27FC236}">
                <a16:creationId xmlns:a16="http://schemas.microsoft.com/office/drawing/2014/main" id="{00000000-0008-0000-0700-000032000000}"/>
              </a:ext>
            </a:extLst>
          </xdr:cNvPr>
          <xdr:cNvSpPr/>
        </xdr:nvSpPr>
        <xdr:spPr>
          <a:xfrm>
            <a:off x="3101340" y="26098715"/>
            <a:ext cx="1134908" cy="1150679"/>
          </a:xfrm>
          <a:prstGeom prst="ellipse">
            <a:avLst/>
          </a:prstGeom>
          <a:solidFill>
            <a:schemeClr val="bg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1" name="フリーフォーム 19">
            <a:extLst>
              <a:ext uri="{FF2B5EF4-FFF2-40B4-BE49-F238E27FC236}">
                <a16:creationId xmlns:a16="http://schemas.microsoft.com/office/drawing/2014/main" id="{00000000-0008-0000-0700-000033000000}"/>
              </a:ext>
            </a:extLst>
          </xdr:cNvPr>
          <xdr:cNvSpPr/>
        </xdr:nvSpPr>
        <xdr:spPr>
          <a:xfrm>
            <a:off x="3349680" y="26781271"/>
            <a:ext cx="462460" cy="174158"/>
          </a:xfrm>
          <a:custGeom>
            <a:avLst/>
            <a:gdLst>
              <a:gd name="connsiteX0" fmla="*/ 234712 w 513433"/>
              <a:gd name="connsiteY0" fmla="*/ 24450 h 190704"/>
              <a:gd name="connsiteX1" fmla="*/ 337399 w 513433"/>
              <a:gd name="connsiteY1" fmla="*/ 34229 h 190704"/>
              <a:gd name="connsiteX2" fmla="*/ 444975 w 513433"/>
              <a:gd name="connsiteY2" fmla="*/ 19560 h 190704"/>
              <a:gd name="connsiteX3" fmla="*/ 513433 w 513433"/>
              <a:gd name="connsiteY3" fmla="*/ 0 h 190704"/>
              <a:gd name="connsiteX4" fmla="*/ 508543 w 513433"/>
              <a:gd name="connsiteY4" fmla="*/ 44009 h 190704"/>
              <a:gd name="connsiteX5" fmla="*/ 420526 w 513433"/>
              <a:gd name="connsiteY5" fmla="*/ 83128 h 190704"/>
              <a:gd name="connsiteX6" fmla="*/ 332509 w 513433"/>
              <a:gd name="connsiteY6" fmla="*/ 68458 h 190704"/>
              <a:gd name="connsiteX7" fmla="*/ 249381 w 513433"/>
              <a:gd name="connsiteY7" fmla="*/ 156475 h 190704"/>
              <a:gd name="connsiteX8" fmla="*/ 132025 w 513433"/>
              <a:gd name="connsiteY8" fmla="*/ 190704 h 190704"/>
              <a:gd name="connsiteX9" fmla="*/ 39118 w 513433"/>
              <a:gd name="connsiteY9" fmla="*/ 136916 h 190704"/>
              <a:gd name="connsiteX10" fmla="*/ 0 w 513433"/>
              <a:gd name="connsiteY10" fmla="*/ 92907 h 190704"/>
              <a:gd name="connsiteX11" fmla="*/ 234712 w 513433"/>
              <a:gd name="connsiteY11" fmla="*/ 24450 h 1907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13433" h="190704">
                <a:moveTo>
                  <a:pt x="234712" y="24450"/>
                </a:moveTo>
                <a:lnTo>
                  <a:pt x="337399" y="34229"/>
                </a:lnTo>
                <a:lnTo>
                  <a:pt x="444975" y="19560"/>
                </a:lnTo>
                <a:lnTo>
                  <a:pt x="513433" y="0"/>
                </a:lnTo>
                <a:lnTo>
                  <a:pt x="508543" y="44009"/>
                </a:lnTo>
                <a:lnTo>
                  <a:pt x="420526" y="83128"/>
                </a:lnTo>
                <a:lnTo>
                  <a:pt x="332509" y="68458"/>
                </a:lnTo>
                <a:lnTo>
                  <a:pt x="249381" y="156475"/>
                </a:lnTo>
                <a:lnTo>
                  <a:pt x="132025" y="190704"/>
                </a:lnTo>
                <a:lnTo>
                  <a:pt x="39118" y="136916"/>
                </a:lnTo>
                <a:lnTo>
                  <a:pt x="0" y="92907"/>
                </a:lnTo>
                <a:lnTo>
                  <a:pt x="234712" y="24450"/>
                </a:lnTo>
                <a:close/>
              </a:path>
            </a:pathLst>
          </a:custGeom>
          <a:solidFill>
            <a:srgbClr val="33B0A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8</xdr:col>
      <xdr:colOff>173355</xdr:colOff>
      <xdr:row>374</xdr:row>
      <xdr:rowOff>114300</xdr:rowOff>
    </xdr:from>
    <xdr:to>
      <xdr:col>9</xdr:col>
      <xdr:colOff>610141</xdr:colOff>
      <xdr:row>374</xdr:row>
      <xdr:rowOff>1268333</xdr:rowOff>
    </xdr:to>
    <xdr:grpSp>
      <xdr:nvGrpSpPr>
        <xdr:cNvPr id="58393" name="グループ化 58392">
          <a:extLst>
            <a:ext uri="{FF2B5EF4-FFF2-40B4-BE49-F238E27FC236}">
              <a16:creationId xmlns:a16="http://schemas.microsoft.com/office/drawing/2014/main" id="{00000000-0008-0000-0700-000019E40000}"/>
            </a:ext>
          </a:extLst>
        </xdr:cNvPr>
        <xdr:cNvGrpSpPr/>
      </xdr:nvGrpSpPr>
      <xdr:grpSpPr>
        <a:xfrm>
          <a:off x="4739005" y="79622650"/>
          <a:ext cx="1128936" cy="1154033"/>
          <a:chOff x="4587240" y="26052780"/>
          <a:chExt cx="1139096" cy="1154033"/>
        </a:xfrm>
      </xdr:grpSpPr>
      <xdr:grpSp>
        <xdr:nvGrpSpPr>
          <xdr:cNvPr id="58394" name="グループ化 58393">
            <a:extLst>
              <a:ext uri="{FF2B5EF4-FFF2-40B4-BE49-F238E27FC236}">
                <a16:creationId xmlns:a16="http://schemas.microsoft.com/office/drawing/2014/main" id="{00000000-0008-0000-0700-00001AE40000}"/>
              </a:ext>
            </a:extLst>
          </xdr:cNvPr>
          <xdr:cNvGrpSpPr/>
        </xdr:nvGrpSpPr>
        <xdr:grpSpPr>
          <a:xfrm>
            <a:off x="4587240" y="26056133"/>
            <a:ext cx="1134909" cy="1150680"/>
            <a:chOff x="478615" y="3253637"/>
            <a:chExt cx="1260000" cy="1260000"/>
          </a:xfrm>
        </xdr:grpSpPr>
        <xdr:sp macro="" textlink="">
          <xdr:nvSpPr>
            <xdr:cNvPr id="58396" name="楕円 58395">
              <a:extLst>
                <a:ext uri="{FF2B5EF4-FFF2-40B4-BE49-F238E27FC236}">
                  <a16:creationId xmlns:a16="http://schemas.microsoft.com/office/drawing/2014/main" id="{00000000-0008-0000-0700-00001CE40000}"/>
                </a:ext>
              </a:extLst>
            </xdr:cNvPr>
            <xdr:cNvSpPr/>
          </xdr:nvSpPr>
          <xdr:spPr>
            <a:xfrm>
              <a:off x="478615" y="3253637"/>
              <a:ext cx="1260000" cy="1260000"/>
            </a:xfrm>
            <a:prstGeom prst="ellipse">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nvGrpSpPr>
            <xdr:cNvPr id="58397" name="グループ化 58396">
              <a:extLst>
                <a:ext uri="{FF2B5EF4-FFF2-40B4-BE49-F238E27FC236}">
                  <a16:creationId xmlns:a16="http://schemas.microsoft.com/office/drawing/2014/main" id="{00000000-0008-0000-0700-00001DE40000}"/>
                </a:ext>
              </a:extLst>
            </xdr:cNvPr>
            <xdr:cNvGrpSpPr/>
          </xdr:nvGrpSpPr>
          <xdr:grpSpPr>
            <a:xfrm>
              <a:off x="694913" y="3265526"/>
              <a:ext cx="819663" cy="828260"/>
              <a:chOff x="726443" y="3268052"/>
              <a:chExt cx="819663" cy="828260"/>
            </a:xfrm>
          </xdr:grpSpPr>
          <xdr:grpSp>
            <xdr:nvGrpSpPr>
              <xdr:cNvPr id="58399" name="グループ化 58398">
                <a:extLst>
                  <a:ext uri="{FF2B5EF4-FFF2-40B4-BE49-F238E27FC236}">
                    <a16:creationId xmlns:a16="http://schemas.microsoft.com/office/drawing/2014/main" id="{00000000-0008-0000-0700-00001FE40000}"/>
                  </a:ext>
                </a:extLst>
              </xdr:cNvPr>
              <xdr:cNvGrpSpPr>
                <a:grpSpLocks/>
              </xdr:cNvGrpSpPr>
            </xdr:nvGrpSpPr>
            <xdr:grpSpPr bwMode="auto">
              <a:xfrm>
                <a:off x="726443" y="3280336"/>
                <a:ext cx="815975" cy="815976"/>
                <a:chOff x="1296136" y="2863925"/>
                <a:chExt cx="914400" cy="914400"/>
              </a:xfrm>
            </xdr:grpSpPr>
            <xdr:sp macro="" textlink="">
              <xdr:nvSpPr>
                <xdr:cNvPr id="58402" name="楕円 58401">
                  <a:extLst>
                    <a:ext uri="{FF2B5EF4-FFF2-40B4-BE49-F238E27FC236}">
                      <a16:creationId xmlns:a16="http://schemas.microsoft.com/office/drawing/2014/main" id="{00000000-0008-0000-0700-000022E40000}"/>
                    </a:ext>
                  </a:extLst>
                </xdr:cNvPr>
                <xdr:cNvSpPr/>
              </xdr:nvSpPr>
              <xdr:spPr>
                <a:xfrm>
                  <a:off x="1296136" y="2863925"/>
                  <a:ext cx="914400" cy="914400"/>
                </a:xfrm>
                <a:prstGeom prst="ellipse">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nvGrpSpPr>
                <xdr:cNvPr id="58403" name="グループ化 58402">
                  <a:extLst>
                    <a:ext uri="{FF2B5EF4-FFF2-40B4-BE49-F238E27FC236}">
                      <a16:creationId xmlns:a16="http://schemas.microsoft.com/office/drawing/2014/main" id="{00000000-0008-0000-0700-000023E40000}"/>
                    </a:ext>
                  </a:extLst>
                </xdr:cNvPr>
                <xdr:cNvGrpSpPr>
                  <a:grpSpLocks/>
                </xdr:cNvGrpSpPr>
              </xdr:nvGrpSpPr>
              <xdr:grpSpPr bwMode="auto">
                <a:xfrm>
                  <a:off x="1408210" y="2914286"/>
                  <a:ext cx="699087" cy="730128"/>
                  <a:chOff x="1408210" y="2914286"/>
                  <a:chExt cx="699087" cy="730128"/>
                </a:xfrm>
              </xdr:grpSpPr>
              <xdr:grpSp>
                <xdr:nvGrpSpPr>
                  <xdr:cNvPr id="58405" name="グループ化 58404">
                    <a:extLst>
                      <a:ext uri="{FF2B5EF4-FFF2-40B4-BE49-F238E27FC236}">
                        <a16:creationId xmlns:a16="http://schemas.microsoft.com/office/drawing/2014/main" id="{00000000-0008-0000-0700-000025E40000}"/>
                      </a:ext>
                    </a:extLst>
                  </xdr:cNvPr>
                  <xdr:cNvGrpSpPr>
                    <a:grpSpLocks/>
                  </xdr:cNvGrpSpPr>
                </xdr:nvGrpSpPr>
                <xdr:grpSpPr bwMode="auto">
                  <a:xfrm rot="1547473">
                    <a:off x="1408210" y="3181163"/>
                    <a:ext cx="297703" cy="254439"/>
                    <a:chOff x="1482807" y="3001420"/>
                    <a:chExt cx="311651" cy="266360"/>
                  </a:xfrm>
                </xdr:grpSpPr>
                <xdr:sp macro="" textlink="">
                  <xdr:nvSpPr>
                    <xdr:cNvPr id="58421" name="楕円 58420">
                      <a:extLst>
                        <a:ext uri="{FF2B5EF4-FFF2-40B4-BE49-F238E27FC236}">
                          <a16:creationId xmlns:a16="http://schemas.microsoft.com/office/drawing/2014/main" id="{00000000-0008-0000-0700-000035E40000}"/>
                        </a:ext>
                      </a:extLst>
                    </xdr:cNvPr>
                    <xdr:cNvSpPr/>
                  </xdr:nvSpPr>
                  <xdr:spPr>
                    <a:xfrm rot="4582839">
                      <a:off x="1512040" y="3004214"/>
                      <a:ext cx="223481" cy="21789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22" name="楕円 58421">
                      <a:extLst>
                        <a:ext uri="{FF2B5EF4-FFF2-40B4-BE49-F238E27FC236}">
                          <a16:creationId xmlns:a16="http://schemas.microsoft.com/office/drawing/2014/main" id="{00000000-0008-0000-0700-000036E40000}"/>
                        </a:ext>
                      </a:extLst>
                    </xdr:cNvPr>
                    <xdr:cNvSpPr/>
                  </xdr:nvSpPr>
                  <xdr:spPr>
                    <a:xfrm rot="4582839">
                      <a:off x="1479083" y="3131829"/>
                      <a:ext cx="139675" cy="132227"/>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23" name="楕円 58422">
                      <a:extLst>
                        <a:ext uri="{FF2B5EF4-FFF2-40B4-BE49-F238E27FC236}">
                          <a16:creationId xmlns:a16="http://schemas.microsoft.com/office/drawing/2014/main" id="{00000000-0008-0000-0700-000037E40000}"/>
                        </a:ext>
                      </a:extLst>
                    </xdr:cNvPr>
                    <xdr:cNvSpPr/>
                  </xdr:nvSpPr>
                  <xdr:spPr>
                    <a:xfrm rot="4582839">
                      <a:off x="1655714" y="3026582"/>
                      <a:ext cx="141538" cy="13595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grpSp>
                <xdr:nvGrpSpPr>
                  <xdr:cNvPr id="58406" name="グループ化 58405">
                    <a:extLst>
                      <a:ext uri="{FF2B5EF4-FFF2-40B4-BE49-F238E27FC236}">
                        <a16:creationId xmlns:a16="http://schemas.microsoft.com/office/drawing/2014/main" id="{00000000-0008-0000-0700-000026E40000}"/>
                      </a:ext>
                    </a:extLst>
                  </xdr:cNvPr>
                  <xdr:cNvGrpSpPr>
                    <a:grpSpLocks/>
                  </xdr:cNvGrpSpPr>
                </xdr:nvGrpSpPr>
                <xdr:grpSpPr bwMode="auto">
                  <a:xfrm rot="1428542">
                    <a:off x="1571697" y="2914286"/>
                    <a:ext cx="326972" cy="277291"/>
                    <a:chOff x="1461323" y="2996122"/>
                    <a:chExt cx="326972" cy="277291"/>
                  </a:xfrm>
                </xdr:grpSpPr>
                <xdr:sp macro="" textlink="">
                  <xdr:nvSpPr>
                    <xdr:cNvPr id="58418" name="楕円 58417">
                      <a:extLst>
                        <a:ext uri="{FF2B5EF4-FFF2-40B4-BE49-F238E27FC236}">
                          <a16:creationId xmlns:a16="http://schemas.microsoft.com/office/drawing/2014/main" id="{00000000-0008-0000-0700-000032E40000}"/>
                        </a:ext>
                      </a:extLst>
                    </xdr:cNvPr>
                    <xdr:cNvSpPr/>
                  </xdr:nvSpPr>
                  <xdr:spPr>
                    <a:xfrm rot="4582839">
                      <a:off x="1495551" y="2995232"/>
                      <a:ext cx="227710" cy="229489"/>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19" name="楕円 58418">
                      <a:extLst>
                        <a:ext uri="{FF2B5EF4-FFF2-40B4-BE49-F238E27FC236}">
                          <a16:creationId xmlns:a16="http://schemas.microsoft.com/office/drawing/2014/main" id="{00000000-0008-0000-0700-000033E40000}"/>
                        </a:ext>
                      </a:extLst>
                    </xdr:cNvPr>
                    <xdr:cNvSpPr/>
                  </xdr:nvSpPr>
                  <xdr:spPr>
                    <a:xfrm rot="4582839">
                      <a:off x="1461323" y="3131094"/>
                      <a:ext cx="142319" cy="142319"/>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20" name="楕円 58419">
                      <a:extLst>
                        <a:ext uri="{FF2B5EF4-FFF2-40B4-BE49-F238E27FC236}">
                          <a16:creationId xmlns:a16="http://schemas.microsoft.com/office/drawing/2014/main" id="{00000000-0008-0000-0700-000034E40000}"/>
                        </a:ext>
                      </a:extLst>
                    </xdr:cNvPr>
                    <xdr:cNvSpPr/>
                  </xdr:nvSpPr>
                  <xdr:spPr>
                    <a:xfrm rot="4582839">
                      <a:off x="1648644" y="3017060"/>
                      <a:ext cx="138761" cy="14054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grpSp>
                <xdr:nvGrpSpPr>
                  <xdr:cNvPr id="58407" name="グループ化 58406">
                    <a:extLst>
                      <a:ext uri="{FF2B5EF4-FFF2-40B4-BE49-F238E27FC236}">
                        <a16:creationId xmlns:a16="http://schemas.microsoft.com/office/drawing/2014/main" id="{00000000-0008-0000-0700-000027E40000}"/>
                      </a:ext>
                    </a:extLst>
                  </xdr:cNvPr>
                  <xdr:cNvGrpSpPr>
                    <a:grpSpLocks/>
                  </xdr:cNvGrpSpPr>
                </xdr:nvGrpSpPr>
                <xdr:grpSpPr bwMode="auto">
                  <a:xfrm rot="2536838">
                    <a:off x="1799427" y="3119721"/>
                    <a:ext cx="307870" cy="257878"/>
                    <a:chOff x="1458539" y="2999453"/>
                    <a:chExt cx="322295" cy="269961"/>
                  </a:xfrm>
                </xdr:grpSpPr>
                <xdr:sp macro="" textlink="">
                  <xdr:nvSpPr>
                    <xdr:cNvPr id="58415" name="楕円 58414">
                      <a:extLst>
                        <a:ext uri="{FF2B5EF4-FFF2-40B4-BE49-F238E27FC236}">
                          <a16:creationId xmlns:a16="http://schemas.microsoft.com/office/drawing/2014/main" id="{00000000-0008-0000-0700-00002FE40000}"/>
                        </a:ext>
                      </a:extLst>
                    </xdr:cNvPr>
                    <xdr:cNvSpPr/>
                  </xdr:nvSpPr>
                  <xdr:spPr>
                    <a:xfrm rot="4582839">
                      <a:off x="1490663" y="2998522"/>
                      <a:ext cx="225344" cy="227205"/>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16" name="楕円 58415">
                      <a:extLst>
                        <a:ext uri="{FF2B5EF4-FFF2-40B4-BE49-F238E27FC236}">
                          <a16:creationId xmlns:a16="http://schemas.microsoft.com/office/drawing/2014/main" id="{00000000-0008-0000-0700-000030E40000}"/>
                        </a:ext>
                      </a:extLst>
                    </xdr:cNvPr>
                    <xdr:cNvSpPr/>
                  </xdr:nvSpPr>
                  <xdr:spPr>
                    <a:xfrm rot="4582839">
                      <a:off x="1459470" y="3128808"/>
                      <a:ext cx="139675" cy="14153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17" name="楕円 58416">
                      <a:extLst>
                        <a:ext uri="{FF2B5EF4-FFF2-40B4-BE49-F238E27FC236}">
                          <a16:creationId xmlns:a16="http://schemas.microsoft.com/office/drawing/2014/main" id="{00000000-0008-0000-0700-000031E40000}"/>
                        </a:ext>
                      </a:extLst>
                    </xdr:cNvPr>
                    <xdr:cNvSpPr/>
                  </xdr:nvSpPr>
                  <xdr:spPr>
                    <a:xfrm rot="4582839">
                      <a:off x="1640227" y="3014786"/>
                      <a:ext cx="139675" cy="141538"/>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cxnSp macro="">
                <xdr:nvCxnSpPr>
                  <xdr:cNvPr id="58408" name="直線コネクタ 58407">
                    <a:extLst>
                      <a:ext uri="{FF2B5EF4-FFF2-40B4-BE49-F238E27FC236}">
                        <a16:creationId xmlns:a16="http://schemas.microsoft.com/office/drawing/2014/main" id="{00000000-0008-0000-0700-000028E40000}"/>
                      </a:ext>
                    </a:extLst>
                  </xdr:cNvPr>
                  <xdr:cNvCxnSpPr>
                    <a:endCxn id="58402" idx="5"/>
                  </xdr:cNvCxnSpPr>
                </xdr:nvCxnSpPr>
                <xdr:spPr>
                  <a:xfrm>
                    <a:off x="1420665" y="3636006"/>
                    <a:ext cx="655961" cy="8408"/>
                  </a:xfrm>
                  <a:prstGeom prst="line">
                    <a:avLst/>
                  </a:prstGeom>
                  <a:ln w="22225">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58409" name="直線コネクタ 58408">
                    <a:extLst>
                      <a:ext uri="{FF2B5EF4-FFF2-40B4-BE49-F238E27FC236}">
                        <a16:creationId xmlns:a16="http://schemas.microsoft.com/office/drawing/2014/main" id="{00000000-0008-0000-0700-000029E40000}"/>
                      </a:ext>
                    </a:extLst>
                  </xdr:cNvPr>
                  <xdr:cNvCxnSpPr>
                    <a:endCxn id="58421" idx="7"/>
                  </xdr:cNvCxnSpPr>
                </xdr:nvCxnSpPr>
                <xdr:spPr>
                  <a:xfrm flipH="1" flipV="1">
                    <a:off x="1609219" y="3373066"/>
                    <a:ext cx="217056" cy="264719"/>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58410" name="直線コネクタ 58409">
                    <a:extLst>
                      <a:ext uri="{FF2B5EF4-FFF2-40B4-BE49-F238E27FC236}">
                        <a16:creationId xmlns:a16="http://schemas.microsoft.com/office/drawing/2014/main" id="{00000000-0008-0000-0700-00002AE40000}"/>
                      </a:ext>
                    </a:extLst>
                  </xdr:cNvPr>
                  <xdr:cNvCxnSpPr>
                    <a:endCxn id="58419" idx="7"/>
                  </xdr:cNvCxnSpPr>
                </xdr:nvCxnSpPr>
                <xdr:spPr>
                  <a:xfrm flipH="1" flipV="1">
                    <a:off x="1664092" y="3135827"/>
                    <a:ext cx="174634" cy="507294"/>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58411" name="直線コネクタ 58410">
                    <a:extLst>
                      <a:ext uri="{FF2B5EF4-FFF2-40B4-BE49-F238E27FC236}">
                        <a16:creationId xmlns:a16="http://schemas.microsoft.com/office/drawing/2014/main" id="{00000000-0008-0000-0700-00002BE40000}"/>
                      </a:ext>
                    </a:extLst>
                  </xdr:cNvPr>
                  <xdr:cNvCxnSpPr>
                    <a:endCxn id="58415" idx="6"/>
                  </xdr:cNvCxnSpPr>
                </xdr:nvCxnSpPr>
                <xdr:spPr>
                  <a:xfrm flipV="1">
                    <a:off x="1840506" y="3316826"/>
                    <a:ext cx="64014" cy="326294"/>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58412" name="直線コネクタ 58411">
                    <a:extLst>
                      <a:ext uri="{FF2B5EF4-FFF2-40B4-BE49-F238E27FC236}">
                        <a16:creationId xmlns:a16="http://schemas.microsoft.com/office/drawing/2014/main" id="{00000000-0008-0000-0700-00002CE40000}"/>
                      </a:ext>
                    </a:extLst>
                  </xdr:cNvPr>
                  <xdr:cNvCxnSpPr/>
                </xdr:nvCxnSpPr>
                <xdr:spPr>
                  <a:xfrm flipV="1">
                    <a:off x="1893876" y="3349588"/>
                    <a:ext cx="124529" cy="106739"/>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58413" name="直線コネクタ 58412">
                    <a:extLst>
                      <a:ext uri="{FF2B5EF4-FFF2-40B4-BE49-F238E27FC236}">
                        <a16:creationId xmlns:a16="http://schemas.microsoft.com/office/drawing/2014/main" id="{00000000-0008-0000-0700-00002DE40000}"/>
                      </a:ext>
                    </a:extLst>
                  </xdr:cNvPr>
                  <xdr:cNvCxnSpPr/>
                </xdr:nvCxnSpPr>
                <xdr:spPr>
                  <a:xfrm flipV="1">
                    <a:off x="1764009" y="3132553"/>
                    <a:ext cx="55149" cy="288196"/>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58414" name="直線コネクタ 58413">
                    <a:extLst>
                      <a:ext uri="{FF2B5EF4-FFF2-40B4-BE49-F238E27FC236}">
                        <a16:creationId xmlns:a16="http://schemas.microsoft.com/office/drawing/2014/main" id="{00000000-0008-0000-0700-00002EE40000}"/>
                      </a:ext>
                    </a:extLst>
                  </xdr:cNvPr>
                  <xdr:cNvCxnSpPr>
                    <a:endCxn id="58422" idx="7"/>
                  </xdr:cNvCxnSpPr>
                </xdr:nvCxnSpPr>
                <xdr:spPr>
                  <a:xfrm flipH="1" flipV="1">
                    <a:off x="1487282" y="3381105"/>
                    <a:ext cx="207348" cy="105465"/>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8404" name="楕円 58403">
                  <a:extLst>
                    <a:ext uri="{FF2B5EF4-FFF2-40B4-BE49-F238E27FC236}">
                      <a16:creationId xmlns:a16="http://schemas.microsoft.com/office/drawing/2014/main" id="{00000000-0008-0000-0700-000024E40000}"/>
                    </a:ext>
                  </a:extLst>
                </xdr:cNvPr>
                <xdr:cNvSpPr/>
              </xdr:nvSpPr>
              <xdr:spPr>
                <a:xfrm>
                  <a:off x="1305030" y="2867483"/>
                  <a:ext cx="893052" cy="891273"/>
                </a:xfrm>
                <a:prstGeom prst="ellipse">
                  <a:avLst/>
                </a:prstGeom>
                <a:noFill/>
                <a:ln>
                  <a:solidFill>
                    <a:srgbClr val="009C89"/>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sp macro="" textlink="">
            <xdr:nvSpPr>
              <xdr:cNvPr id="58400" name="フリーフォーム 57">
                <a:extLst>
                  <a:ext uri="{FF2B5EF4-FFF2-40B4-BE49-F238E27FC236}">
                    <a16:creationId xmlns:a16="http://schemas.microsoft.com/office/drawing/2014/main" id="{00000000-0008-0000-0700-000020E40000}"/>
                  </a:ext>
                </a:extLst>
              </xdr:cNvPr>
              <xdr:cNvSpPr/>
            </xdr:nvSpPr>
            <xdr:spPr>
              <a:xfrm>
                <a:off x="850900" y="3962400"/>
                <a:ext cx="546100" cy="114300"/>
              </a:xfrm>
              <a:custGeom>
                <a:avLst/>
                <a:gdLst>
                  <a:gd name="connsiteX0" fmla="*/ 0 w 546100"/>
                  <a:gd name="connsiteY0" fmla="*/ 0 h 114300"/>
                  <a:gd name="connsiteX1" fmla="*/ 546100 w 546100"/>
                  <a:gd name="connsiteY1" fmla="*/ 12700 h 114300"/>
                  <a:gd name="connsiteX2" fmla="*/ 476250 w 546100"/>
                  <a:gd name="connsiteY2" fmla="*/ 76200 h 114300"/>
                  <a:gd name="connsiteX3" fmla="*/ 342900 w 546100"/>
                  <a:gd name="connsiteY3" fmla="*/ 114300 h 114300"/>
                  <a:gd name="connsiteX4" fmla="*/ 266700 w 546100"/>
                  <a:gd name="connsiteY4" fmla="*/ 107950 h 114300"/>
                  <a:gd name="connsiteX5" fmla="*/ 127000 w 546100"/>
                  <a:gd name="connsiteY5" fmla="*/ 82550 h 114300"/>
                  <a:gd name="connsiteX6" fmla="*/ 0 w 546100"/>
                  <a:gd name="connsiteY6" fmla="*/ 0 h 114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546100" h="114300">
                    <a:moveTo>
                      <a:pt x="0" y="0"/>
                    </a:moveTo>
                    <a:lnTo>
                      <a:pt x="546100" y="12700"/>
                    </a:lnTo>
                    <a:lnTo>
                      <a:pt x="476250" y="76200"/>
                    </a:lnTo>
                    <a:lnTo>
                      <a:pt x="342900" y="114300"/>
                    </a:lnTo>
                    <a:lnTo>
                      <a:pt x="266700" y="107950"/>
                    </a:lnTo>
                    <a:lnTo>
                      <a:pt x="127000" y="82550"/>
                    </a:lnTo>
                    <a:lnTo>
                      <a:pt x="0" y="0"/>
                    </a:lnTo>
                    <a:close/>
                  </a:path>
                </a:pathLst>
              </a:cu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8401" name="楕円 58400">
                <a:extLst>
                  <a:ext uri="{FF2B5EF4-FFF2-40B4-BE49-F238E27FC236}">
                    <a16:creationId xmlns:a16="http://schemas.microsoft.com/office/drawing/2014/main" id="{00000000-0008-0000-0700-000021E40000}"/>
                  </a:ext>
                </a:extLst>
              </xdr:cNvPr>
              <xdr:cNvSpPr/>
            </xdr:nvSpPr>
            <xdr:spPr bwMode="auto">
              <a:xfrm>
                <a:off x="730131" y="3268052"/>
                <a:ext cx="815975" cy="815976"/>
              </a:xfrm>
              <a:prstGeom prst="ellipse">
                <a:avLst/>
              </a:prstGeom>
              <a:noFill/>
              <a:ln>
                <a:solidFill>
                  <a:srgbClr val="009C89"/>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sp macro="" textlink="">
          <xdr:nvSpPr>
            <xdr:cNvPr id="58398" name="テキスト ボックス 87">
              <a:extLst>
                <a:ext uri="{FF2B5EF4-FFF2-40B4-BE49-F238E27FC236}">
                  <a16:creationId xmlns:a16="http://schemas.microsoft.com/office/drawing/2014/main" id="{00000000-0008-0000-0700-00001EE40000}"/>
                </a:ext>
              </a:extLst>
            </xdr:cNvPr>
            <xdr:cNvSpPr txBox="1"/>
          </xdr:nvSpPr>
          <xdr:spPr>
            <a:xfrm>
              <a:off x="612443" y="4099082"/>
              <a:ext cx="986115" cy="37493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000">
                  <a:solidFill>
                    <a:schemeClr val="bg1"/>
                  </a:solidFill>
                  <a:latin typeface="メイリオ" panose="020B0604030504040204" pitchFamily="50" charset="-128"/>
                  <a:ea typeface="メイリオ" panose="020B0604030504040204" pitchFamily="50" charset="-128"/>
                </a:rPr>
                <a:t>脱炭素</a:t>
              </a:r>
            </a:p>
          </xdr:txBody>
        </xdr:sp>
      </xdr:grpSp>
      <xdr:sp macro="" textlink="">
        <xdr:nvSpPr>
          <xdr:cNvPr id="58395" name="楕円 58394">
            <a:extLst>
              <a:ext uri="{FF2B5EF4-FFF2-40B4-BE49-F238E27FC236}">
                <a16:creationId xmlns:a16="http://schemas.microsoft.com/office/drawing/2014/main" id="{00000000-0008-0000-0700-00001BE40000}"/>
              </a:ext>
            </a:extLst>
          </xdr:cNvPr>
          <xdr:cNvSpPr/>
        </xdr:nvSpPr>
        <xdr:spPr>
          <a:xfrm>
            <a:off x="4591427" y="26052780"/>
            <a:ext cx="1134909" cy="1150680"/>
          </a:xfrm>
          <a:prstGeom prst="ellipse">
            <a:avLst/>
          </a:prstGeom>
          <a:solidFill>
            <a:schemeClr val="bg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9</xdr:col>
      <xdr:colOff>668655</xdr:colOff>
      <xdr:row>374</xdr:row>
      <xdr:rowOff>121920</xdr:rowOff>
    </xdr:from>
    <xdr:to>
      <xdr:col>11</xdr:col>
      <xdr:colOff>383070</xdr:colOff>
      <xdr:row>374</xdr:row>
      <xdr:rowOff>1275013</xdr:rowOff>
    </xdr:to>
    <xdr:grpSp>
      <xdr:nvGrpSpPr>
        <xdr:cNvPr id="58424" name="グループ化 58423">
          <a:extLst>
            <a:ext uri="{FF2B5EF4-FFF2-40B4-BE49-F238E27FC236}">
              <a16:creationId xmlns:a16="http://schemas.microsoft.com/office/drawing/2014/main" id="{00000000-0008-0000-0700-000038E40000}"/>
            </a:ext>
          </a:extLst>
        </xdr:cNvPr>
        <xdr:cNvGrpSpPr/>
      </xdr:nvGrpSpPr>
      <xdr:grpSpPr>
        <a:xfrm>
          <a:off x="5926455" y="79630270"/>
          <a:ext cx="1098715" cy="1153093"/>
          <a:chOff x="5958840" y="26014680"/>
          <a:chExt cx="1134910" cy="1153093"/>
        </a:xfrm>
      </xdr:grpSpPr>
      <xdr:grpSp>
        <xdr:nvGrpSpPr>
          <xdr:cNvPr id="58425" name="グループ化 58424">
            <a:extLst>
              <a:ext uri="{FF2B5EF4-FFF2-40B4-BE49-F238E27FC236}">
                <a16:creationId xmlns:a16="http://schemas.microsoft.com/office/drawing/2014/main" id="{00000000-0008-0000-0700-000039E40000}"/>
              </a:ext>
            </a:extLst>
          </xdr:cNvPr>
          <xdr:cNvGrpSpPr/>
        </xdr:nvGrpSpPr>
        <xdr:grpSpPr>
          <a:xfrm>
            <a:off x="5958840" y="26017094"/>
            <a:ext cx="1134910" cy="1150679"/>
            <a:chOff x="7293978" y="3418398"/>
            <a:chExt cx="1260000" cy="1260000"/>
          </a:xfrm>
        </xdr:grpSpPr>
        <xdr:sp macro="" textlink="">
          <xdr:nvSpPr>
            <xdr:cNvPr id="58427" name="楕円 58426">
              <a:extLst>
                <a:ext uri="{FF2B5EF4-FFF2-40B4-BE49-F238E27FC236}">
                  <a16:creationId xmlns:a16="http://schemas.microsoft.com/office/drawing/2014/main" id="{00000000-0008-0000-0700-00003BE40000}"/>
                </a:ext>
              </a:extLst>
            </xdr:cNvPr>
            <xdr:cNvSpPr/>
          </xdr:nvSpPr>
          <xdr:spPr>
            <a:xfrm>
              <a:off x="7293978" y="3418398"/>
              <a:ext cx="1260000" cy="1260000"/>
            </a:xfrm>
            <a:prstGeom prst="ellipse">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nvGrpSpPr>
            <xdr:cNvPr id="58428" name="シカ　ピクトグラム">
              <a:extLst>
                <a:ext uri="{FF2B5EF4-FFF2-40B4-BE49-F238E27FC236}">
                  <a16:creationId xmlns:a16="http://schemas.microsoft.com/office/drawing/2014/main" id="{00000000-0008-0000-0700-00003CE40000}"/>
                </a:ext>
              </a:extLst>
            </xdr:cNvPr>
            <xdr:cNvGrpSpPr>
              <a:grpSpLocks/>
            </xdr:cNvGrpSpPr>
          </xdr:nvGrpSpPr>
          <xdr:grpSpPr bwMode="auto">
            <a:xfrm>
              <a:off x="7491884" y="3461253"/>
              <a:ext cx="815975" cy="815975"/>
              <a:chOff x="4548188" y="4349750"/>
              <a:chExt cx="815975" cy="815975"/>
            </a:xfrm>
          </xdr:grpSpPr>
          <xdr:sp macro="" textlink="">
            <xdr:nvSpPr>
              <xdr:cNvPr id="58430" name="楕円 58429">
                <a:extLst>
                  <a:ext uri="{FF2B5EF4-FFF2-40B4-BE49-F238E27FC236}">
                    <a16:creationId xmlns:a16="http://schemas.microsoft.com/office/drawing/2014/main" id="{00000000-0008-0000-0700-00003EE40000}"/>
                  </a:ext>
                </a:extLst>
              </xdr:cNvPr>
              <xdr:cNvSpPr/>
            </xdr:nvSpPr>
            <xdr:spPr>
              <a:xfrm>
                <a:off x="4813300" y="4797425"/>
                <a:ext cx="298450" cy="142875"/>
              </a:xfrm>
              <a:prstGeom prst="ellipse">
                <a:avLst/>
              </a:prstGeom>
              <a:solidFill>
                <a:srgbClr val="009C89"/>
              </a:solidFill>
              <a:ln cap="rnd">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nvGrpSpPr>
              <xdr:cNvPr id="58431" name="グループ化 58430">
                <a:extLst>
                  <a:ext uri="{FF2B5EF4-FFF2-40B4-BE49-F238E27FC236}">
                    <a16:creationId xmlns:a16="http://schemas.microsoft.com/office/drawing/2014/main" id="{00000000-0008-0000-0700-00003FE40000}"/>
                  </a:ext>
                </a:extLst>
              </xdr:cNvPr>
              <xdr:cNvGrpSpPr>
                <a:grpSpLocks/>
              </xdr:cNvGrpSpPr>
            </xdr:nvGrpSpPr>
            <xdr:grpSpPr bwMode="auto">
              <a:xfrm>
                <a:off x="4548188" y="4349750"/>
                <a:ext cx="815975" cy="815975"/>
                <a:chOff x="4372886" y="5277233"/>
                <a:chExt cx="816063" cy="816063"/>
              </a:xfrm>
            </xdr:grpSpPr>
            <xdr:sp macro="" textlink="">
              <xdr:nvSpPr>
                <xdr:cNvPr id="58433" name="楕円 58432">
                  <a:extLst>
                    <a:ext uri="{FF2B5EF4-FFF2-40B4-BE49-F238E27FC236}">
                      <a16:creationId xmlns:a16="http://schemas.microsoft.com/office/drawing/2014/main" id="{00000000-0008-0000-0700-000041E40000}"/>
                    </a:ext>
                  </a:extLst>
                </xdr:cNvPr>
                <xdr:cNvSpPr/>
              </xdr:nvSpPr>
              <xdr:spPr>
                <a:xfrm>
                  <a:off x="4372886" y="5277233"/>
                  <a:ext cx="816063" cy="816063"/>
                </a:xfrm>
                <a:prstGeom prst="ellipse">
                  <a:avLst/>
                </a:prstGeom>
                <a:solidFill>
                  <a:schemeClr val="bg1"/>
                </a:solidFill>
                <a:ln w="44450">
                  <a:solidFill>
                    <a:srgbClr val="009C89"/>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34" name="フローチャート: 判断 58433">
                  <a:extLst>
                    <a:ext uri="{FF2B5EF4-FFF2-40B4-BE49-F238E27FC236}">
                      <a16:creationId xmlns:a16="http://schemas.microsoft.com/office/drawing/2014/main" id="{00000000-0008-0000-0700-000042E40000}"/>
                    </a:ext>
                  </a:extLst>
                </xdr:cNvPr>
                <xdr:cNvSpPr/>
              </xdr:nvSpPr>
              <xdr:spPr>
                <a:xfrm rot="1708633">
                  <a:off x="4439568" y="5656687"/>
                  <a:ext cx="274667" cy="119075"/>
                </a:xfrm>
                <a:prstGeom prst="flowChartDecision">
                  <a:avLst/>
                </a:prstGeom>
                <a:solidFill>
                  <a:srgbClr val="009C89"/>
                </a:solidFill>
                <a:ln cap="rnd">
                  <a:solidFill>
                    <a:srgbClr val="009C89"/>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35" name="フローチャート: 判断 58434">
                  <a:extLst>
                    <a:ext uri="{FF2B5EF4-FFF2-40B4-BE49-F238E27FC236}">
                      <a16:creationId xmlns:a16="http://schemas.microsoft.com/office/drawing/2014/main" id="{00000000-0008-0000-0700-000043E40000}"/>
                    </a:ext>
                  </a:extLst>
                </xdr:cNvPr>
                <xdr:cNvSpPr/>
              </xdr:nvSpPr>
              <xdr:spPr>
                <a:xfrm rot="3480000" flipH="1" flipV="1">
                  <a:off x="4960324" y="5602706"/>
                  <a:ext cx="114312" cy="234975"/>
                </a:xfrm>
                <a:prstGeom prst="flowChartDecision">
                  <a:avLst/>
                </a:prstGeom>
                <a:solidFill>
                  <a:srgbClr val="009C89"/>
                </a:solidFill>
                <a:ln cap="rnd">
                  <a:solidFill>
                    <a:srgbClr val="009C89"/>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36" name="台形 58435">
                  <a:extLst>
                    <a:ext uri="{FF2B5EF4-FFF2-40B4-BE49-F238E27FC236}">
                      <a16:creationId xmlns:a16="http://schemas.microsoft.com/office/drawing/2014/main" id="{00000000-0008-0000-0700-000044E40000}"/>
                    </a:ext>
                  </a:extLst>
                </xdr:cNvPr>
                <xdr:cNvSpPr/>
              </xdr:nvSpPr>
              <xdr:spPr>
                <a:xfrm flipV="1">
                  <a:off x="4644377" y="5782112"/>
                  <a:ext cx="281018" cy="166706"/>
                </a:xfrm>
                <a:prstGeom prst="trapezoid">
                  <a:avLst/>
                </a:prstGeom>
                <a:solidFill>
                  <a:srgbClr val="009C89"/>
                </a:solidFill>
                <a:ln cap="rnd">
                  <a:solidFill>
                    <a:srgbClr val="009C89"/>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37" name="フリーフォーム 94">
                  <a:extLst>
                    <a:ext uri="{FF2B5EF4-FFF2-40B4-BE49-F238E27FC236}">
                      <a16:creationId xmlns:a16="http://schemas.microsoft.com/office/drawing/2014/main" id="{00000000-0008-0000-0700-000045E40000}"/>
                    </a:ext>
                  </a:extLst>
                </xdr:cNvPr>
                <xdr:cNvSpPr/>
              </xdr:nvSpPr>
              <xdr:spPr>
                <a:xfrm>
                  <a:off x="4653903" y="5432825"/>
                  <a:ext cx="73033" cy="285781"/>
                </a:xfrm>
                <a:custGeom>
                  <a:avLst/>
                  <a:gdLst>
                    <a:gd name="connsiteX0" fmla="*/ 98417 w 98417"/>
                    <a:gd name="connsiteY0" fmla="*/ 376517 h 376517"/>
                    <a:gd name="connsiteX1" fmla="*/ 620 w 98417"/>
                    <a:gd name="connsiteY1" fmla="*/ 151585 h 376517"/>
                    <a:gd name="connsiteX2" fmla="*/ 64188 w 98417"/>
                    <a:gd name="connsiteY2" fmla="*/ 0 h 376517"/>
                  </a:gdLst>
                  <a:ahLst/>
                  <a:cxnLst>
                    <a:cxn ang="0">
                      <a:pos x="connsiteX0" y="connsiteY0"/>
                    </a:cxn>
                    <a:cxn ang="0">
                      <a:pos x="connsiteX1" y="connsiteY1"/>
                    </a:cxn>
                    <a:cxn ang="0">
                      <a:pos x="connsiteX2" y="connsiteY2"/>
                    </a:cxn>
                  </a:cxnLst>
                  <a:rect l="l" t="t" r="r" b="b"/>
                  <a:pathLst>
                    <a:path w="98417" h="376517">
                      <a:moveTo>
                        <a:pt x="98417" y="376517"/>
                      </a:moveTo>
                      <a:cubicBezTo>
                        <a:pt x="52371" y="295427"/>
                        <a:pt x="6325" y="214338"/>
                        <a:pt x="620" y="151585"/>
                      </a:cubicBezTo>
                      <a:cubicBezTo>
                        <a:pt x="-5085" y="88832"/>
                        <a:pt x="29551" y="44416"/>
                        <a:pt x="64188" y="0"/>
                      </a:cubicBezTo>
                    </a:path>
                  </a:pathLst>
                </a:custGeom>
                <a:noFill/>
                <a:ln cap="rnd">
                  <a:solidFill>
                    <a:srgbClr val="009C89"/>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cxnSp macro="">
              <xdr:nvCxnSpPr>
                <xdr:cNvPr id="58438" name="直線コネクタ 58437">
                  <a:extLst>
                    <a:ext uri="{FF2B5EF4-FFF2-40B4-BE49-F238E27FC236}">
                      <a16:creationId xmlns:a16="http://schemas.microsoft.com/office/drawing/2014/main" id="{00000000-0008-0000-0700-000046E40000}"/>
                    </a:ext>
                  </a:extLst>
                </xdr:cNvPr>
                <xdr:cNvCxnSpPr/>
              </xdr:nvCxnSpPr>
              <xdr:spPr>
                <a:xfrm flipH="1" flipV="1">
                  <a:off x="4726937" y="5590006"/>
                  <a:ext cx="3175" cy="192108"/>
                </a:xfrm>
                <a:prstGeom prst="line">
                  <a:avLst/>
                </a:prstGeom>
                <a:ln w="25400" cap="rnd">
                  <a:solidFill>
                    <a:srgbClr val="009C89"/>
                  </a:solidFill>
                </a:ln>
              </xdr:spPr>
              <xdr:style>
                <a:lnRef idx="1">
                  <a:schemeClr val="accent1"/>
                </a:lnRef>
                <a:fillRef idx="0">
                  <a:schemeClr val="accent1"/>
                </a:fillRef>
                <a:effectRef idx="0">
                  <a:schemeClr val="accent1"/>
                </a:effectRef>
                <a:fontRef idx="minor">
                  <a:schemeClr val="tx1"/>
                </a:fontRef>
              </xdr:style>
            </xdr:cxnSp>
            <xdr:sp macro="" textlink="">
              <xdr:nvSpPr>
                <xdr:cNvPr id="58439" name="フリーフォーム 96">
                  <a:extLst>
                    <a:ext uri="{FF2B5EF4-FFF2-40B4-BE49-F238E27FC236}">
                      <a16:creationId xmlns:a16="http://schemas.microsoft.com/office/drawing/2014/main" id="{00000000-0008-0000-0700-000047E40000}"/>
                    </a:ext>
                  </a:extLst>
                </xdr:cNvPr>
                <xdr:cNvSpPr/>
              </xdr:nvSpPr>
              <xdr:spPr>
                <a:xfrm rot="20700000">
                  <a:off x="4599922" y="5413773"/>
                  <a:ext cx="46043" cy="200047"/>
                </a:xfrm>
                <a:custGeom>
                  <a:avLst/>
                  <a:gdLst>
                    <a:gd name="connsiteX0" fmla="*/ 98417 w 98417"/>
                    <a:gd name="connsiteY0" fmla="*/ 376517 h 376517"/>
                    <a:gd name="connsiteX1" fmla="*/ 620 w 98417"/>
                    <a:gd name="connsiteY1" fmla="*/ 151585 h 376517"/>
                    <a:gd name="connsiteX2" fmla="*/ 64188 w 98417"/>
                    <a:gd name="connsiteY2" fmla="*/ 0 h 376517"/>
                  </a:gdLst>
                  <a:ahLst/>
                  <a:cxnLst>
                    <a:cxn ang="0">
                      <a:pos x="connsiteX0" y="connsiteY0"/>
                    </a:cxn>
                    <a:cxn ang="0">
                      <a:pos x="connsiteX1" y="connsiteY1"/>
                    </a:cxn>
                    <a:cxn ang="0">
                      <a:pos x="connsiteX2" y="connsiteY2"/>
                    </a:cxn>
                  </a:cxnLst>
                  <a:rect l="l" t="t" r="r" b="b"/>
                  <a:pathLst>
                    <a:path w="98417" h="376517">
                      <a:moveTo>
                        <a:pt x="98417" y="376517"/>
                      </a:moveTo>
                      <a:cubicBezTo>
                        <a:pt x="52371" y="295427"/>
                        <a:pt x="6325" y="214338"/>
                        <a:pt x="620" y="151585"/>
                      </a:cubicBezTo>
                      <a:cubicBezTo>
                        <a:pt x="-5085" y="88832"/>
                        <a:pt x="29551" y="44416"/>
                        <a:pt x="64188" y="0"/>
                      </a:cubicBezTo>
                    </a:path>
                  </a:pathLst>
                </a:custGeom>
                <a:noFill/>
                <a:ln cap="rnd">
                  <a:solidFill>
                    <a:srgbClr val="009C89"/>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40" name="フリーフォーム 97">
                  <a:extLst>
                    <a:ext uri="{FF2B5EF4-FFF2-40B4-BE49-F238E27FC236}">
                      <a16:creationId xmlns:a16="http://schemas.microsoft.com/office/drawing/2014/main" id="{00000000-0008-0000-0700-000048E40000}"/>
                    </a:ext>
                  </a:extLst>
                </xdr:cNvPr>
                <xdr:cNvSpPr/>
              </xdr:nvSpPr>
              <xdr:spPr>
                <a:xfrm flipH="1">
                  <a:off x="4863476" y="5431238"/>
                  <a:ext cx="73033" cy="287368"/>
                </a:xfrm>
                <a:custGeom>
                  <a:avLst/>
                  <a:gdLst>
                    <a:gd name="connsiteX0" fmla="*/ 98417 w 98417"/>
                    <a:gd name="connsiteY0" fmla="*/ 376517 h 376517"/>
                    <a:gd name="connsiteX1" fmla="*/ 620 w 98417"/>
                    <a:gd name="connsiteY1" fmla="*/ 151585 h 376517"/>
                    <a:gd name="connsiteX2" fmla="*/ 64188 w 98417"/>
                    <a:gd name="connsiteY2" fmla="*/ 0 h 376517"/>
                  </a:gdLst>
                  <a:ahLst/>
                  <a:cxnLst>
                    <a:cxn ang="0">
                      <a:pos x="connsiteX0" y="connsiteY0"/>
                    </a:cxn>
                    <a:cxn ang="0">
                      <a:pos x="connsiteX1" y="connsiteY1"/>
                    </a:cxn>
                    <a:cxn ang="0">
                      <a:pos x="connsiteX2" y="connsiteY2"/>
                    </a:cxn>
                  </a:cxnLst>
                  <a:rect l="l" t="t" r="r" b="b"/>
                  <a:pathLst>
                    <a:path w="98417" h="376517">
                      <a:moveTo>
                        <a:pt x="98417" y="376517"/>
                      </a:moveTo>
                      <a:cubicBezTo>
                        <a:pt x="52371" y="295427"/>
                        <a:pt x="6325" y="214338"/>
                        <a:pt x="620" y="151585"/>
                      </a:cubicBezTo>
                      <a:cubicBezTo>
                        <a:pt x="-5085" y="88832"/>
                        <a:pt x="29551" y="44416"/>
                        <a:pt x="64188" y="0"/>
                      </a:cubicBezTo>
                    </a:path>
                  </a:pathLst>
                </a:custGeom>
                <a:noFill/>
                <a:ln cap="rnd">
                  <a:solidFill>
                    <a:srgbClr val="009C89"/>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cxnSp macro="">
              <xdr:nvCxnSpPr>
                <xdr:cNvPr id="58441" name="直線コネクタ 58440">
                  <a:extLst>
                    <a:ext uri="{FF2B5EF4-FFF2-40B4-BE49-F238E27FC236}">
                      <a16:creationId xmlns:a16="http://schemas.microsoft.com/office/drawing/2014/main" id="{00000000-0008-0000-0700-000049E40000}"/>
                    </a:ext>
                  </a:extLst>
                </xdr:cNvPr>
                <xdr:cNvCxnSpPr/>
              </xdr:nvCxnSpPr>
              <xdr:spPr>
                <a:xfrm flipH="1" flipV="1">
                  <a:off x="4860302" y="5588417"/>
                  <a:ext cx="3175" cy="192109"/>
                </a:xfrm>
                <a:prstGeom prst="line">
                  <a:avLst/>
                </a:prstGeom>
                <a:ln w="25400" cap="rnd">
                  <a:solidFill>
                    <a:srgbClr val="009C89"/>
                  </a:solidFill>
                </a:ln>
              </xdr:spPr>
              <xdr:style>
                <a:lnRef idx="1">
                  <a:schemeClr val="accent1"/>
                </a:lnRef>
                <a:fillRef idx="0">
                  <a:schemeClr val="accent1"/>
                </a:fillRef>
                <a:effectRef idx="0">
                  <a:schemeClr val="accent1"/>
                </a:effectRef>
                <a:fontRef idx="minor">
                  <a:schemeClr val="tx1"/>
                </a:fontRef>
              </xdr:style>
            </xdr:cxnSp>
            <xdr:sp macro="" textlink="">
              <xdr:nvSpPr>
                <xdr:cNvPr id="58442" name="フリーフォーム 99">
                  <a:extLst>
                    <a:ext uri="{FF2B5EF4-FFF2-40B4-BE49-F238E27FC236}">
                      <a16:creationId xmlns:a16="http://schemas.microsoft.com/office/drawing/2014/main" id="{00000000-0008-0000-0700-00004AE40000}"/>
                    </a:ext>
                  </a:extLst>
                </xdr:cNvPr>
                <xdr:cNvSpPr/>
              </xdr:nvSpPr>
              <xdr:spPr>
                <a:xfrm rot="180000" flipH="1">
                  <a:off x="4931746" y="5416948"/>
                  <a:ext cx="73033" cy="200047"/>
                </a:xfrm>
                <a:custGeom>
                  <a:avLst/>
                  <a:gdLst>
                    <a:gd name="connsiteX0" fmla="*/ 98417 w 98417"/>
                    <a:gd name="connsiteY0" fmla="*/ 376517 h 376517"/>
                    <a:gd name="connsiteX1" fmla="*/ 620 w 98417"/>
                    <a:gd name="connsiteY1" fmla="*/ 151585 h 376517"/>
                    <a:gd name="connsiteX2" fmla="*/ 64188 w 98417"/>
                    <a:gd name="connsiteY2" fmla="*/ 0 h 376517"/>
                  </a:gdLst>
                  <a:ahLst/>
                  <a:cxnLst>
                    <a:cxn ang="0">
                      <a:pos x="connsiteX0" y="connsiteY0"/>
                    </a:cxn>
                    <a:cxn ang="0">
                      <a:pos x="connsiteX1" y="connsiteY1"/>
                    </a:cxn>
                    <a:cxn ang="0">
                      <a:pos x="connsiteX2" y="connsiteY2"/>
                    </a:cxn>
                  </a:cxnLst>
                  <a:rect l="l" t="t" r="r" b="b"/>
                  <a:pathLst>
                    <a:path w="98417" h="376517">
                      <a:moveTo>
                        <a:pt x="98417" y="376517"/>
                      </a:moveTo>
                      <a:cubicBezTo>
                        <a:pt x="52371" y="295427"/>
                        <a:pt x="6325" y="214338"/>
                        <a:pt x="620" y="151585"/>
                      </a:cubicBezTo>
                      <a:cubicBezTo>
                        <a:pt x="-5085" y="88832"/>
                        <a:pt x="29551" y="44416"/>
                        <a:pt x="64188" y="0"/>
                      </a:cubicBezTo>
                    </a:path>
                  </a:pathLst>
                </a:custGeom>
                <a:noFill/>
                <a:ln cap="rnd">
                  <a:solidFill>
                    <a:srgbClr val="009C89"/>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43" name="楕円 58442">
                  <a:extLst>
                    <a:ext uri="{FF2B5EF4-FFF2-40B4-BE49-F238E27FC236}">
                      <a16:creationId xmlns:a16="http://schemas.microsoft.com/office/drawing/2014/main" id="{00000000-0008-0000-0700-00004BE40000}"/>
                    </a:ext>
                  </a:extLst>
                </xdr:cNvPr>
                <xdr:cNvSpPr/>
              </xdr:nvSpPr>
              <xdr:spPr>
                <a:xfrm>
                  <a:off x="4671368" y="5851970"/>
                  <a:ext cx="34929" cy="36517"/>
                </a:xfrm>
                <a:prstGeom prst="ellipse">
                  <a:avLst/>
                </a:prstGeom>
                <a:solidFill>
                  <a:schemeClr val="bg1"/>
                </a:solidFill>
                <a:ln cap="rnd">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44" name="楕円 58443">
                  <a:extLst>
                    <a:ext uri="{FF2B5EF4-FFF2-40B4-BE49-F238E27FC236}">
                      <a16:creationId xmlns:a16="http://schemas.microsoft.com/office/drawing/2014/main" id="{00000000-0008-0000-0700-00004CE40000}"/>
                    </a:ext>
                  </a:extLst>
                </xdr:cNvPr>
                <xdr:cNvSpPr/>
              </xdr:nvSpPr>
              <xdr:spPr>
                <a:xfrm>
                  <a:off x="4871415" y="5850383"/>
                  <a:ext cx="36516" cy="36516"/>
                </a:xfrm>
                <a:prstGeom prst="ellipse">
                  <a:avLst/>
                </a:prstGeom>
                <a:solidFill>
                  <a:schemeClr val="bg1"/>
                </a:solidFill>
                <a:ln cap="rnd">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cxnSp macro="">
              <xdr:nvCxnSpPr>
                <xdr:cNvPr id="58445" name="直線コネクタ 58444">
                  <a:extLst>
                    <a:ext uri="{FF2B5EF4-FFF2-40B4-BE49-F238E27FC236}">
                      <a16:creationId xmlns:a16="http://schemas.microsoft.com/office/drawing/2014/main" id="{00000000-0008-0000-0700-00004DE40000}"/>
                    </a:ext>
                  </a:extLst>
                </xdr:cNvPr>
                <xdr:cNvCxnSpPr>
                  <a:stCxn id="58433" idx="5"/>
                  <a:endCxn id="58433" idx="1"/>
                </xdr:cNvCxnSpPr>
              </xdr:nvCxnSpPr>
              <xdr:spPr>
                <a:xfrm flipH="1" flipV="1">
                  <a:off x="4492396" y="5396743"/>
                  <a:ext cx="577043" cy="577043"/>
                </a:xfrm>
                <a:prstGeom prst="line">
                  <a:avLst/>
                </a:prstGeom>
                <a:ln w="47625">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58446" name="直線コネクタ 58445">
                  <a:extLst>
                    <a:ext uri="{FF2B5EF4-FFF2-40B4-BE49-F238E27FC236}">
                      <a16:creationId xmlns:a16="http://schemas.microsoft.com/office/drawing/2014/main" id="{00000000-0008-0000-0700-00004EE40000}"/>
                    </a:ext>
                  </a:extLst>
                </xdr:cNvPr>
                <xdr:cNvCxnSpPr>
                  <a:stCxn id="58433" idx="5"/>
                </xdr:cNvCxnSpPr>
              </xdr:nvCxnSpPr>
              <xdr:spPr>
                <a:xfrm flipH="1" flipV="1">
                  <a:off x="4490375" y="5393134"/>
                  <a:ext cx="579064" cy="580652"/>
                </a:xfrm>
                <a:prstGeom prst="line">
                  <a:avLst/>
                </a:prstGeom>
                <a:ln w="41275">
                  <a:solidFill>
                    <a:srgbClr val="009C89"/>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8432" name="楕円 58431">
                <a:extLst>
                  <a:ext uri="{FF2B5EF4-FFF2-40B4-BE49-F238E27FC236}">
                    <a16:creationId xmlns:a16="http://schemas.microsoft.com/office/drawing/2014/main" id="{00000000-0008-0000-0700-000040E40000}"/>
                  </a:ext>
                </a:extLst>
              </xdr:cNvPr>
              <xdr:cNvSpPr/>
            </xdr:nvSpPr>
            <xdr:spPr>
              <a:xfrm>
                <a:off x="4849813" y="4924425"/>
                <a:ext cx="215900" cy="212725"/>
              </a:xfrm>
              <a:prstGeom prst="ellipse">
                <a:avLst/>
              </a:prstGeom>
              <a:solidFill>
                <a:srgbClr val="009C89"/>
              </a:solidFill>
              <a:ln cap="rnd">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sp macro="" textlink="">
          <xdr:nvSpPr>
            <xdr:cNvPr id="58429" name="テキスト ボックス 129">
              <a:extLst>
                <a:ext uri="{FF2B5EF4-FFF2-40B4-BE49-F238E27FC236}">
                  <a16:creationId xmlns:a16="http://schemas.microsoft.com/office/drawing/2014/main" id="{00000000-0008-0000-0700-00003DE40000}"/>
                </a:ext>
              </a:extLst>
            </xdr:cNvPr>
            <xdr:cNvSpPr txBox="1"/>
          </xdr:nvSpPr>
          <xdr:spPr>
            <a:xfrm>
              <a:off x="7427806" y="4263843"/>
              <a:ext cx="986115" cy="37493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1000">
                  <a:solidFill>
                    <a:schemeClr val="bg1"/>
                  </a:solidFill>
                  <a:latin typeface="メイリオ" panose="020B0604030504040204" pitchFamily="50" charset="-128"/>
                  <a:ea typeface="メイリオ" panose="020B0604030504040204" pitchFamily="50" charset="-128"/>
                </a:rPr>
                <a:t>農山村</a:t>
              </a:r>
              <a:endParaRPr kumimoji="1" lang="ja-JP" altLang="en-US" sz="1000">
                <a:solidFill>
                  <a:schemeClr val="bg1"/>
                </a:solidFill>
                <a:latin typeface="メイリオ" panose="020B0604030504040204" pitchFamily="50" charset="-128"/>
                <a:ea typeface="メイリオ" panose="020B0604030504040204" pitchFamily="50" charset="-128"/>
              </a:endParaRPr>
            </a:p>
          </xdr:txBody>
        </xdr:sp>
      </xdr:grpSp>
      <xdr:sp macro="" textlink="">
        <xdr:nvSpPr>
          <xdr:cNvPr id="58426" name="楕円 58425">
            <a:extLst>
              <a:ext uri="{FF2B5EF4-FFF2-40B4-BE49-F238E27FC236}">
                <a16:creationId xmlns:a16="http://schemas.microsoft.com/office/drawing/2014/main" id="{00000000-0008-0000-0700-00003AE40000}"/>
              </a:ext>
            </a:extLst>
          </xdr:cNvPr>
          <xdr:cNvSpPr/>
        </xdr:nvSpPr>
        <xdr:spPr>
          <a:xfrm>
            <a:off x="5958840" y="26014680"/>
            <a:ext cx="1134910" cy="1150679"/>
          </a:xfrm>
          <a:prstGeom prst="ellipse">
            <a:avLst/>
          </a:prstGeom>
          <a:solidFill>
            <a:schemeClr val="bg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12</xdr:col>
      <xdr:colOff>48260</xdr:colOff>
      <xdr:row>374</xdr:row>
      <xdr:rowOff>144780</xdr:rowOff>
    </xdr:from>
    <xdr:to>
      <xdr:col>13</xdr:col>
      <xdr:colOff>473471</xdr:colOff>
      <xdr:row>374</xdr:row>
      <xdr:rowOff>1305413</xdr:rowOff>
    </xdr:to>
    <xdr:grpSp>
      <xdr:nvGrpSpPr>
        <xdr:cNvPr id="58447" name="グループ化 58446">
          <a:extLst>
            <a:ext uri="{FF2B5EF4-FFF2-40B4-BE49-F238E27FC236}">
              <a16:creationId xmlns:a16="http://schemas.microsoft.com/office/drawing/2014/main" id="{00000000-0008-0000-0700-00004FE40000}"/>
            </a:ext>
          </a:extLst>
        </xdr:cNvPr>
        <xdr:cNvGrpSpPr/>
      </xdr:nvGrpSpPr>
      <xdr:grpSpPr>
        <a:xfrm>
          <a:off x="7382510" y="79653130"/>
          <a:ext cx="1117361" cy="1160633"/>
          <a:chOff x="7292340" y="26007060"/>
          <a:chExt cx="1140221" cy="1154283"/>
        </a:xfrm>
      </xdr:grpSpPr>
      <xdr:grpSp>
        <xdr:nvGrpSpPr>
          <xdr:cNvPr id="58448" name="グループ化 58447">
            <a:extLst>
              <a:ext uri="{FF2B5EF4-FFF2-40B4-BE49-F238E27FC236}">
                <a16:creationId xmlns:a16="http://schemas.microsoft.com/office/drawing/2014/main" id="{00000000-0008-0000-0700-000050E40000}"/>
              </a:ext>
            </a:extLst>
          </xdr:cNvPr>
          <xdr:cNvGrpSpPr/>
        </xdr:nvGrpSpPr>
        <xdr:grpSpPr>
          <a:xfrm>
            <a:off x="7297652" y="26010664"/>
            <a:ext cx="1134909" cy="1150679"/>
            <a:chOff x="3721062" y="4646810"/>
            <a:chExt cx="1260000" cy="1260000"/>
          </a:xfrm>
        </xdr:grpSpPr>
        <xdr:sp macro="" textlink="">
          <xdr:nvSpPr>
            <xdr:cNvPr id="58450" name="楕円 58449">
              <a:extLst>
                <a:ext uri="{FF2B5EF4-FFF2-40B4-BE49-F238E27FC236}">
                  <a16:creationId xmlns:a16="http://schemas.microsoft.com/office/drawing/2014/main" id="{00000000-0008-0000-0700-000052E40000}"/>
                </a:ext>
              </a:extLst>
            </xdr:cNvPr>
            <xdr:cNvSpPr/>
          </xdr:nvSpPr>
          <xdr:spPr>
            <a:xfrm>
              <a:off x="3721062" y="4646810"/>
              <a:ext cx="1260000" cy="1260000"/>
            </a:xfrm>
            <a:prstGeom prst="ellipse">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nvGrpSpPr>
            <xdr:cNvPr id="58451" name="脳みそピクトグラム">
              <a:extLst>
                <a:ext uri="{FF2B5EF4-FFF2-40B4-BE49-F238E27FC236}">
                  <a16:creationId xmlns:a16="http://schemas.microsoft.com/office/drawing/2014/main" id="{00000000-0008-0000-0700-000053E40000}"/>
                </a:ext>
              </a:extLst>
            </xdr:cNvPr>
            <xdr:cNvGrpSpPr>
              <a:grpSpLocks/>
            </xdr:cNvGrpSpPr>
          </xdr:nvGrpSpPr>
          <xdr:grpSpPr bwMode="auto">
            <a:xfrm>
              <a:off x="3939959" y="4649443"/>
              <a:ext cx="815975" cy="815975"/>
              <a:chOff x="4548188" y="5276851"/>
              <a:chExt cx="815975" cy="815975"/>
            </a:xfrm>
          </xdr:grpSpPr>
          <xdr:grpSp>
            <xdr:nvGrpSpPr>
              <xdr:cNvPr id="58453" name="グループ化 58452">
                <a:extLst>
                  <a:ext uri="{FF2B5EF4-FFF2-40B4-BE49-F238E27FC236}">
                    <a16:creationId xmlns:a16="http://schemas.microsoft.com/office/drawing/2014/main" id="{00000000-0008-0000-0700-000055E40000}"/>
                  </a:ext>
                </a:extLst>
              </xdr:cNvPr>
              <xdr:cNvGrpSpPr>
                <a:grpSpLocks/>
              </xdr:cNvGrpSpPr>
            </xdr:nvGrpSpPr>
            <xdr:grpSpPr bwMode="auto">
              <a:xfrm>
                <a:off x="4548188" y="5276851"/>
                <a:ext cx="815975" cy="815975"/>
                <a:chOff x="4548188" y="5276851"/>
                <a:chExt cx="815975" cy="815975"/>
              </a:xfrm>
            </xdr:grpSpPr>
            <xdr:grpSp>
              <xdr:nvGrpSpPr>
                <xdr:cNvPr id="58455" name="脳みそピクトグラム">
                  <a:extLst>
                    <a:ext uri="{FF2B5EF4-FFF2-40B4-BE49-F238E27FC236}">
                      <a16:creationId xmlns:a16="http://schemas.microsoft.com/office/drawing/2014/main" id="{00000000-0008-0000-0700-000057E40000}"/>
                    </a:ext>
                  </a:extLst>
                </xdr:cNvPr>
                <xdr:cNvGrpSpPr>
                  <a:grpSpLocks/>
                </xdr:cNvGrpSpPr>
              </xdr:nvGrpSpPr>
              <xdr:grpSpPr bwMode="auto">
                <a:xfrm>
                  <a:off x="4548188" y="5276851"/>
                  <a:ext cx="815975" cy="815975"/>
                  <a:chOff x="4368277" y="4353675"/>
                  <a:chExt cx="816063" cy="816063"/>
                </a:xfrm>
              </xdr:grpSpPr>
              <xdr:sp macro="" textlink="">
                <xdr:nvSpPr>
                  <xdr:cNvPr id="58461" name="楕円 58460">
                    <a:extLst>
                      <a:ext uri="{FF2B5EF4-FFF2-40B4-BE49-F238E27FC236}">
                        <a16:creationId xmlns:a16="http://schemas.microsoft.com/office/drawing/2014/main" id="{00000000-0008-0000-0700-00005DE40000}"/>
                      </a:ext>
                    </a:extLst>
                  </xdr:cNvPr>
                  <xdr:cNvSpPr/>
                </xdr:nvSpPr>
                <xdr:spPr>
                  <a:xfrm>
                    <a:off x="4368277" y="4353675"/>
                    <a:ext cx="816063" cy="816063"/>
                  </a:xfrm>
                  <a:prstGeom prst="ellipse">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62" name="楕円 58461">
                    <a:extLst>
                      <a:ext uri="{FF2B5EF4-FFF2-40B4-BE49-F238E27FC236}">
                        <a16:creationId xmlns:a16="http://schemas.microsoft.com/office/drawing/2014/main" id="{00000000-0008-0000-0700-00005EE40000}"/>
                      </a:ext>
                    </a:extLst>
                  </xdr:cNvPr>
                  <xdr:cNvSpPr/>
                </xdr:nvSpPr>
                <xdr:spPr>
                  <a:xfrm rot="21414329">
                    <a:off x="4495291" y="4544196"/>
                    <a:ext cx="573149" cy="61284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63" name="二等辺三角形 58462">
                    <a:extLst>
                      <a:ext uri="{FF2B5EF4-FFF2-40B4-BE49-F238E27FC236}">
                        <a16:creationId xmlns:a16="http://schemas.microsoft.com/office/drawing/2014/main" id="{00000000-0008-0000-0700-00005FE40000}"/>
                      </a:ext>
                    </a:extLst>
                  </xdr:cNvPr>
                  <xdr:cNvSpPr/>
                </xdr:nvSpPr>
                <xdr:spPr>
                  <a:xfrm rot="21414329">
                    <a:off x="4433371" y="4658508"/>
                    <a:ext cx="193696" cy="222274"/>
                  </a:xfrm>
                  <a:prstGeom prst="triangle">
                    <a:avLst>
                      <a:gd name="adj" fmla="val 722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64" name="雲 58463">
                    <a:extLst>
                      <a:ext uri="{FF2B5EF4-FFF2-40B4-BE49-F238E27FC236}">
                        <a16:creationId xmlns:a16="http://schemas.microsoft.com/office/drawing/2014/main" id="{00000000-0008-0000-0700-000060E40000}"/>
                      </a:ext>
                    </a:extLst>
                  </xdr:cNvPr>
                  <xdr:cNvSpPr/>
                </xdr:nvSpPr>
                <xdr:spPr>
                  <a:xfrm rot="11955266">
                    <a:off x="4577850" y="4583888"/>
                    <a:ext cx="403268" cy="258790"/>
                  </a:xfrm>
                  <a:prstGeom prst="cloud">
                    <a:avLst/>
                  </a:prstGeom>
                  <a:solidFill>
                    <a:srgbClr val="009C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65" name="雲 58464">
                    <a:extLst>
                      <a:ext uri="{FF2B5EF4-FFF2-40B4-BE49-F238E27FC236}">
                        <a16:creationId xmlns:a16="http://schemas.microsoft.com/office/drawing/2014/main" id="{00000000-0008-0000-0700-000061E40000}"/>
                      </a:ext>
                    </a:extLst>
                  </xdr:cNvPr>
                  <xdr:cNvSpPr/>
                </xdr:nvSpPr>
                <xdr:spPr>
                  <a:xfrm rot="11955266" flipH="1">
                    <a:off x="4687398" y="4585475"/>
                    <a:ext cx="323885" cy="271492"/>
                  </a:xfrm>
                  <a:prstGeom prst="cloud">
                    <a:avLst/>
                  </a:prstGeom>
                  <a:solidFill>
                    <a:srgbClr val="009C89"/>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66" name="正方形/長方形 58465">
                    <a:extLst>
                      <a:ext uri="{FF2B5EF4-FFF2-40B4-BE49-F238E27FC236}">
                        <a16:creationId xmlns:a16="http://schemas.microsoft.com/office/drawing/2014/main" id="{00000000-0008-0000-0700-000062E40000}"/>
                      </a:ext>
                    </a:extLst>
                  </xdr:cNvPr>
                  <xdr:cNvSpPr/>
                </xdr:nvSpPr>
                <xdr:spPr>
                  <a:xfrm rot="730356">
                    <a:off x="4527044" y="4775996"/>
                    <a:ext cx="495353" cy="18099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67" name="月 58466">
                    <a:extLst>
                      <a:ext uri="{FF2B5EF4-FFF2-40B4-BE49-F238E27FC236}">
                        <a16:creationId xmlns:a16="http://schemas.microsoft.com/office/drawing/2014/main" id="{00000000-0008-0000-0700-000063E40000}"/>
                      </a:ext>
                    </a:extLst>
                  </xdr:cNvPr>
                  <xdr:cNvSpPr/>
                </xdr:nvSpPr>
                <xdr:spPr>
                  <a:xfrm rot="16014329">
                    <a:off x="4568324" y="4769645"/>
                    <a:ext cx="46042" cy="106374"/>
                  </a:xfrm>
                  <a:prstGeom prst="moon">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68" name="月 58467">
                    <a:extLst>
                      <a:ext uri="{FF2B5EF4-FFF2-40B4-BE49-F238E27FC236}">
                        <a16:creationId xmlns:a16="http://schemas.microsoft.com/office/drawing/2014/main" id="{00000000-0008-0000-0700-000064E40000}"/>
                      </a:ext>
                    </a:extLst>
                  </xdr:cNvPr>
                  <xdr:cNvSpPr/>
                </xdr:nvSpPr>
                <xdr:spPr>
                  <a:xfrm rot="17100000">
                    <a:off x="4524662" y="4916505"/>
                    <a:ext cx="46043" cy="165118"/>
                  </a:xfrm>
                  <a:prstGeom prst="moon">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sp macro="" textlink="">
              <xdr:nvSpPr>
                <xdr:cNvPr id="58456" name="アーチ 58455">
                  <a:extLst>
                    <a:ext uri="{FF2B5EF4-FFF2-40B4-BE49-F238E27FC236}">
                      <a16:creationId xmlns:a16="http://schemas.microsoft.com/office/drawing/2014/main" id="{00000000-0008-0000-0700-000058E40000}"/>
                    </a:ext>
                  </a:extLst>
                </xdr:cNvPr>
                <xdr:cNvSpPr/>
              </xdr:nvSpPr>
              <xdr:spPr>
                <a:xfrm>
                  <a:off x="4965700" y="5567364"/>
                  <a:ext cx="71438" cy="73025"/>
                </a:xfrm>
                <a:prstGeom prst="blockArc">
                  <a:avLst/>
                </a:prstGeom>
                <a:solidFill>
                  <a:schemeClr val="bg1"/>
                </a:solidFill>
                <a:ln w="6350" cap="rnd">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solidFill>
                      <a:schemeClr val="tx1"/>
                    </a:solidFill>
                  </a:endParaRPr>
                </a:p>
              </xdr:txBody>
            </xdr:sp>
            <xdr:sp macro="" textlink="">
              <xdr:nvSpPr>
                <xdr:cNvPr id="58457" name="アーチ 58456">
                  <a:extLst>
                    <a:ext uri="{FF2B5EF4-FFF2-40B4-BE49-F238E27FC236}">
                      <a16:creationId xmlns:a16="http://schemas.microsoft.com/office/drawing/2014/main" id="{00000000-0008-0000-0700-000059E40000}"/>
                    </a:ext>
                  </a:extLst>
                </xdr:cNvPr>
                <xdr:cNvSpPr/>
              </xdr:nvSpPr>
              <xdr:spPr>
                <a:xfrm rot="10800000">
                  <a:off x="5021263" y="5580064"/>
                  <a:ext cx="73025" cy="71437"/>
                </a:xfrm>
                <a:prstGeom prst="blockArc">
                  <a:avLst/>
                </a:prstGeom>
                <a:solidFill>
                  <a:schemeClr val="bg1"/>
                </a:solidFill>
                <a:ln w="6350" cap="rnd">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solidFill>
                      <a:schemeClr val="tx1"/>
                    </a:solidFill>
                  </a:endParaRPr>
                </a:p>
              </xdr:txBody>
            </xdr:sp>
            <xdr:sp macro="" textlink="">
              <xdr:nvSpPr>
                <xdr:cNvPr id="58458" name="円弧 58457">
                  <a:extLst>
                    <a:ext uri="{FF2B5EF4-FFF2-40B4-BE49-F238E27FC236}">
                      <a16:creationId xmlns:a16="http://schemas.microsoft.com/office/drawing/2014/main" id="{00000000-0008-0000-0700-00005AE40000}"/>
                    </a:ext>
                  </a:extLst>
                </xdr:cNvPr>
                <xdr:cNvSpPr/>
              </xdr:nvSpPr>
              <xdr:spPr>
                <a:xfrm rot="3780000">
                  <a:off x="4953000" y="5607051"/>
                  <a:ext cx="84138" cy="109538"/>
                </a:xfrm>
                <a:prstGeom prst="arc">
                  <a:avLst/>
                </a:prstGeom>
                <a:ln w="22225">
                  <a:solidFill>
                    <a:schemeClr val="bg1"/>
                  </a:solidFill>
                </a:ln>
              </xdr:spPr>
              <xdr:style>
                <a:lnRef idx="1">
                  <a:schemeClr val="accent1"/>
                </a:lnRef>
                <a:fillRef idx="0">
                  <a:schemeClr val="accent1"/>
                </a:fillRef>
                <a:effectRef idx="0">
                  <a:schemeClr val="accent1"/>
                </a:effectRef>
                <a:fontRef idx="minor">
                  <a:schemeClr val="tx1"/>
                </a:fontRef>
              </xdr:style>
              <xdr:txBody>
                <a:bodyPr wrap="square"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defRPr/>
                  </a:pPr>
                  <a:endParaRPr lang="ja-JP" altLang="en-US"/>
                </a:p>
              </xdr:txBody>
            </xdr:sp>
            <xdr:sp macro="" textlink="">
              <xdr:nvSpPr>
                <xdr:cNvPr id="58459" name="円弧 58458">
                  <a:extLst>
                    <a:ext uri="{FF2B5EF4-FFF2-40B4-BE49-F238E27FC236}">
                      <a16:creationId xmlns:a16="http://schemas.microsoft.com/office/drawing/2014/main" id="{00000000-0008-0000-0700-00005BE40000}"/>
                    </a:ext>
                  </a:extLst>
                </xdr:cNvPr>
                <xdr:cNvSpPr/>
              </xdr:nvSpPr>
              <xdr:spPr>
                <a:xfrm rot="9240000">
                  <a:off x="5041900" y="5602289"/>
                  <a:ext cx="82550" cy="107950"/>
                </a:xfrm>
                <a:prstGeom prst="arc">
                  <a:avLst/>
                </a:prstGeom>
                <a:ln w="22225">
                  <a:solidFill>
                    <a:schemeClr val="bg1"/>
                  </a:solidFill>
                </a:ln>
              </xdr:spPr>
              <xdr:style>
                <a:lnRef idx="1">
                  <a:schemeClr val="accent1"/>
                </a:lnRef>
                <a:fillRef idx="0">
                  <a:schemeClr val="accent1"/>
                </a:fillRef>
                <a:effectRef idx="0">
                  <a:schemeClr val="accent1"/>
                </a:effectRef>
                <a:fontRef idx="minor">
                  <a:schemeClr val="tx1"/>
                </a:fontRef>
              </xdr:style>
              <xdr:txBody>
                <a:bodyPr wrap="square"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defRPr/>
                  </a:pPr>
                  <a:endParaRPr lang="ja-JP" altLang="en-US"/>
                </a:p>
              </xdr:txBody>
            </xdr:sp>
            <xdr:sp macro="" textlink="">
              <xdr:nvSpPr>
                <xdr:cNvPr id="58460" name="アーチ 58459">
                  <a:extLst>
                    <a:ext uri="{FF2B5EF4-FFF2-40B4-BE49-F238E27FC236}">
                      <a16:creationId xmlns:a16="http://schemas.microsoft.com/office/drawing/2014/main" id="{00000000-0008-0000-0700-00005CE40000}"/>
                    </a:ext>
                  </a:extLst>
                </xdr:cNvPr>
                <xdr:cNvSpPr/>
              </xdr:nvSpPr>
              <xdr:spPr>
                <a:xfrm rot="-180000">
                  <a:off x="4919663" y="5595939"/>
                  <a:ext cx="73025" cy="73025"/>
                </a:xfrm>
                <a:prstGeom prst="blockArc">
                  <a:avLst/>
                </a:prstGeom>
                <a:solidFill>
                  <a:schemeClr val="bg1"/>
                </a:solidFill>
                <a:ln w="6350" cap="rnd">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solidFill>
                      <a:schemeClr val="tx1"/>
                    </a:solidFill>
                  </a:endParaRPr>
                </a:p>
              </xdr:txBody>
            </xdr:sp>
          </xdr:grpSp>
          <xdr:sp macro="" textlink="">
            <xdr:nvSpPr>
              <xdr:cNvPr id="58454" name="アーチ 58453">
                <a:extLst>
                  <a:ext uri="{FF2B5EF4-FFF2-40B4-BE49-F238E27FC236}">
                    <a16:creationId xmlns:a16="http://schemas.microsoft.com/office/drawing/2014/main" id="{00000000-0008-0000-0700-000056E40000}"/>
                  </a:ext>
                </a:extLst>
              </xdr:cNvPr>
              <xdr:cNvSpPr/>
            </xdr:nvSpPr>
            <xdr:spPr>
              <a:xfrm>
                <a:off x="4946650" y="5654676"/>
                <a:ext cx="71438" cy="71438"/>
              </a:xfrm>
              <a:prstGeom prst="blockArc">
                <a:avLst/>
              </a:prstGeom>
              <a:solidFill>
                <a:schemeClr val="bg1"/>
              </a:solidFill>
              <a:ln w="6350" cap="rnd">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solidFill>
                    <a:schemeClr val="tx1"/>
                  </a:solidFill>
                </a:endParaRPr>
              </a:p>
            </xdr:txBody>
          </xdr:sp>
        </xdr:grpSp>
        <xdr:sp macro="" textlink="">
          <xdr:nvSpPr>
            <xdr:cNvPr id="58452" name="テキスト ボックス 151">
              <a:extLst>
                <a:ext uri="{FF2B5EF4-FFF2-40B4-BE49-F238E27FC236}">
                  <a16:creationId xmlns:a16="http://schemas.microsoft.com/office/drawing/2014/main" id="{00000000-0008-0000-0700-000054E40000}"/>
                </a:ext>
              </a:extLst>
            </xdr:cNvPr>
            <xdr:cNvSpPr txBox="1"/>
          </xdr:nvSpPr>
          <xdr:spPr>
            <a:xfrm>
              <a:off x="3854890" y="5492256"/>
              <a:ext cx="986115" cy="37493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1000">
                  <a:solidFill>
                    <a:schemeClr val="bg1"/>
                  </a:solidFill>
                  <a:latin typeface="メイリオ" panose="020B0604030504040204" pitchFamily="50" charset="-128"/>
                  <a:ea typeface="メイリオ" panose="020B0604030504040204" pitchFamily="50" charset="-128"/>
                </a:rPr>
                <a:t>いやし</a:t>
              </a:r>
              <a:endParaRPr kumimoji="1" lang="ja-JP" altLang="en-US" sz="1000">
                <a:solidFill>
                  <a:schemeClr val="bg1"/>
                </a:solidFill>
                <a:latin typeface="メイリオ" panose="020B0604030504040204" pitchFamily="50" charset="-128"/>
                <a:ea typeface="メイリオ" panose="020B0604030504040204" pitchFamily="50" charset="-128"/>
              </a:endParaRPr>
            </a:p>
          </xdr:txBody>
        </xdr:sp>
      </xdr:grpSp>
      <xdr:sp macro="" textlink="">
        <xdr:nvSpPr>
          <xdr:cNvPr id="58449" name="楕円 58448">
            <a:extLst>
              <a:ext uri="{FF2B5EF4-FFF2-40B4-BE49-F238E27FC236}">
                <a16:creationId xmlns:a16="http://schemas.microsoft.com/office/drawing/2014/main" id="{00000000-0008-0000-0700-000051E40000}"/>
              </a:ext>
            </a:extLst>
          </xdr:cNvPr>
          <xdr:cNvSpPr/>
        </xdr:nvSpPr>
        <xdr:spPr>
          <a:xfrm>
            <a:off x="7292340" y="26007060"/>
            <a:ext cx="1134909" cy="1150678"/>
          </a:xfrm>
          <a:prstGeom prst="ellipse">
            <a:avLst/>
          </a:prstGeom>
          <a:solidFill>
            <a:schemeClr val="bg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000"/>
          </a:p>
        </xdr:txBody>
      </xdr:sp>
    </xdr:grpSp>
    <xdr:clientData/>
  </xdr:twoCellAnchor>
  <xdr:twoCellAnchor>
    <xdr:from>
      <xdr:col>13</xdr:col>
      <xdr:colOff>520700</xdr:colOff>
      <xdr:row>374</xdr:row>
      <xdr:rowOff>144781</xdr:rowOff>
    </xdr:from>
    <xdr:to>
      <xdr:col>15</xdr:col>
      <xdr:colOff>248285</xdr:colOff>
      <xdr:row>374</xdr:row>
      <xdr:rowOff>1303021</xdr:rowOff>
    </xdr:to>
    <xdr:grpSp>
      <xdr:nvGrpSpPr>
        <xdr:cNvPr id="58469" name="グループ化 58468">
          <a:extLst>
            <a:ext uri="{FF2B5EF4-FFF2-40B4-BE49-F238E27FC236}">
              <a16:creationId xmlns:a16="http://schemas.microsoft.com/office/drawing/2014/main" id="{00000000-0008-0000-0700-000065E40000}"/>
            </a:ext>
          </a:extLst>
        </xdr:cNvPr>
        <xdr:cNvGrpSpPr/>
      </xdr:nvGrpSpPr>
      <xdr:grpSpPr>
        <a:xfrm>
          <a:off x="8547100" y="79653131"/>
          <a:ext cx="1111885" cy="1158240"/>
          <a:chOff x="8557260" y="25999441"/>
          <a:chExt cx="1135380" cy="1158240"/>
        </a:xfrm>
      </xdr:grpSpPr>
      <xdr:grpSp>
        <xdr:nvGrpSpPr>
          <xdr:cNvPr id="58470" name="グループ化 58469">
            <a:extLst>
              <a:ext uri="{FF2B5EF4-FFF2-40B4-BE49-F238E27FC236}">
                <a16:creationId xmlns:a16="http://schemas.microsoft.com/office/drawing/2014/main" id="{00000000-0008-0000-0700-000066E40000}"/>
              </a:ext>
            </a:extLst>
          </xdr:cNvPr>
          <xdr:cNvGrpSpPr/>
        </xdr:nvGrpSpPr>
        <xdr:grpSpPr>
          <a:xfrm>
            <a:off x="8557260" y="26007002"/>
            <a:ext cx="1134910" cy="1150679"/>
            <a:chOff x="5175094" y="5403976"/>
            <a:chExt cx="1260000" cy="1260000"/>
          </a:xfrm>
        </xdr:grpSpPr>
        <xdr:sp macro="" textlink="">
          <xdr:nvSpPr>
            <xdr:cNvPr id="58472" name="楕円 58471">
              <a:extLst>
                <a:ext uri="{FF2B5EF4-FFF2-40B4-BE49-F238E27FC236}">
                  <a16:creationId xmlns:a16="http://schemas.microsoft.com/office/drawing/2014/main" id="{00000000-0008-0000-0700-000068E40000}"/>
                </a:ext>
              </a:extLst>
            </xdr:cNvPr>
            <xdr:cNvSpPr/>
          </xdr:nvSpPr>
          <xdr:spPr>
            <a:xfrm>
              <a:off x="5175094" y="5403976"/>
              <a:ext cx="1260000" cy="1260000"/>
            </a:xfrm>
            <a:prstGeom prst="ellipse">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nvGrpSpPr>
            <xdr:cNvPr id="58473" name="グループ化 58472">
              <a:extLst>
                <a:ext uri="{FF2B5EF4-FFF2-40B4-BE49-F238E27FC236}">
                  <a16:creationId xmlns:a16="http://schemas.microsoft.com/office/drawing/2014/main" id="{00000000-0008-0000-0700-000069E40000}"/>
                </a:ext>
              </a:extLst>
            </xdr:cNvPr>
            <xdr:cNvGrpSpPr>
              <a:grpSpLocks/>
            </xdr:cNvGrpSpPr>
          </xdr:nvGrpSpPr>
          <xdr:grpSpPr bwMode="auto">
            <a:xfrm>
              <a:off x="5341019" y="5519973"/>
              <a:ext cx="815975" cy="815975"/>
              <a:chOff x="415925" y="5935663"/>
              <a:chExt cx="815975" cy="815975"/>
            </a:xfrm>
          </xdr:grpSpPr>
          <xdr:sp macro="" textlink="">
            <xdr:nvSpPr>
              <xdr:cNvPr id="58475" name="楕円 58474">
                <a:extLst>
                  <a:ext uri="{FF2B5EF4-FFF2-40B4-BE49-F238E27FC236}">
                    <a16:creationId xmlns:a16="http://schemas.microsoft.com/office/drawing/2014/main" id="{00000000-0008-0000-0700-00006BE40000}"/>
                  </a:ext>
                </a:extLst>
              </xdr:cNvPr>
              <xdr:cNvSpPr/>
            </xdr:nvSpPr>
            <xdr:spPr bwMode="auto">
              <a:xfrm>
                <a:off x="415925" y="5935663"/>
                <a:ext cx="815975" cy="815975"/>
              </a:xfrm>
              <a:prstGeom prst="ellipse">
                <a:avLst/>
              </a:prstGeom>
              <a:solidFill>
                <a:srgbClr val="009C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76" name="楕円 58475">
                <a:extLst>
                  <a:ext uri="{FF2B5EF4-FFF2-40B4-BE49-F238E27FC236}">
                    <a16:creationId xmlns:a16="http://schemas.microsoft.com/office/drawing/2014/main" id="{00000000-0008-0000-0700-00006CE40000}"/>
                  </a:ext>
                </a:extLst>
              </xdr:cNvPr>
              <xdr:cNvSpPr/>
            </xdr:nvSpPr>
            <xdr:spPr bwMode="auto">
              <a:xfrm rot="1169598">
                <a:off x="822325" y="6005513"/>
                <a:ext cx="203200" cy="200025"/>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77" name="楕円 58476">
                <a:extLst>
                  <a:ext uri="{FF2B5EF4-FFF2-40B4-BE49-F238E27FC236}">
                    <a16:creationId xmlns:a16="http://schemas.microsoft.com/office/drawing/2014/main" id="{00000000-0008-0000-0700-00006DE40000}"/>
                  </a:ext>
                </a:extLst>
              </xdr:cNvPr>
              <xdr:cNvSpPr/>
            </xdr:nvSpPr>
            <xdr:spPr bwMode="auto">
              <a:xfrm>
                <a:off x="996950" y="6313488"/>
                <a:ext cx="120650" cy="10795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78" name="楕円 58477">
                <a:extLst>
                  <a:ext uri="{FF2B5EF4-FFF2-40B4-BE49-F238E27FC236}">
                    <a16:creationId xmlns:a16="http://schemas.microsoft.com/office/drawing/2014/main" id="{00000000-0008-0000-0700-00006EE40000}"/>
                  </a:ext>
                </a:extLst>
              </xdr:cNvPr>
              <xdr:cNvSpPr/>
            </xdr:nvSpPr>
            <xdr:spPr bwMode="auto">
              <a:xfrm>
                <a:off x="568325" y="6142038"/>
                <a:ext cx="103188" cy="100012"/>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79" name="楕円 58478">
                <a:extLst>
                  <a:ext uri="{FF2B5EF4-FFF2-40B4-BE49-F238E27FC236}">
                    <a16:creationId xmlns:a16="http://schemas.microsoft.com/office/drawing/2014/main" id="{00000000-0008-0000-0700-00006FE40000}"/>
                  </a:ext>
                </a:extLst>
              </xdr:cNvPr>
              <xdr:cNvSpPr/>
            </xdr:nvSpPr>
            <xdr:spPr bwMode="auto">
              <a:xfrm rot="844445">
                <a:off x="792163" y="6211888"/>
                <a:ext cx="158750" cy="233362"/>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80" name="フリーフォーム 137">
                <a:extLst>
                  <a:ext uri="{FF2B5EF4-FFF2-40B4-BE49-F238E27FC236}">
                    <a16:creationId xmlns:a16="http://schemas.microsoft.com/office/drawing/2014/main" id="{00000000-0008-0000-0700-000070E40000}"/>
                  </a:ext>
                </a:extLst>
              </xdr:cNvPr>
              <xdr:cNvSpPr/>
            </xdr:nvSpPr>
            <xdr:spPr bwMode="auto">
              <a:xfrm rot="19187853">
                <a:off x="588963" y="6483350"/>
                <a:ext cx="306387" cy="46038"/>
              </a:xfrm>
              <a:custGeom>
                <a:avLst/>
                <a:gdLst>
                  <a:gd name="connsiteX0" fmla="*/ 0 w 161365"/>
                  <a:gd name="connsiteY0" fmla="*/ 9779 h 19841"/>
                  <a:gd name="connsiteX1" fmla="*/ 73348 w 161365"/>
                  <a:gd name="connsiteY1" fmla="*/ 19559 h 19841"/>
                  <a:gd name="connsiteX2" fmla="*/ 161365 w 161365"/>
                  <a:gd name="connsiteY2" fmla="*/ 0 h 19841"/>
                </a:gdLst>
                <a:ahLst/>
                <a:cxnLst>
                  <a:cxn ang="0">
                    <a:pos x="connsiteX0" y="connsiteY0"/>
                  </a:cxn>
                  <a:cxn ang="0">
                    <a:pos x="connsiteX1" y="connsiteY1"/>
                  </a:cxn>
                  <a:cxn ang="0">
                    <a:pos x="connsiteX2" y="connsiteY2"/>
                  </a:cxn>
                </a:cxnLst>
                <a:rect l="l" t="t" r="r" b="b"/>
                <a:pathLst>
                  <a:path w="161365" h="19841">
                    <a:moveTo>
                      <a:pt x="0" y="9779"/>
                    </a:moveTo>
                    <a:cubicBezTo>
                      <a:pt x="23227" y="15484"/>
                      <a:pt x="46454" y="21189"/>
                      <a:pt x="73348" y="19559"/>
                    </a:cubicBezTo>
                    <a:cubicBezTo>
                      <a:pt x="100242" y="17929"/>
                      <a:pt x="130803" y="8964"/>
                      <a:pt x="161365" y="0"/>
                    </a:cubicBezTo>
                  </a:path>
                </a:pathLst>
              </a:custGeom>
              <a:no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81" name="星 4 138">
                <a:extLst>
                  <a:ext uri="{FF2B5EF4-FFF2-40B4-BE49-F238E27FC236}">
                    <a16:creationId xmlns:a16="http://schemas.microsoft.com/office/drawing/2014/main" id="{00000000-0008-0000-0700-000071E40000}"/>
                  </a:ext>
                </a:extLst>
              </xdr:cNvPr>
              <xdr:cNvSpPr/>
            </xdr:nvSpPr>
            <xdr:spPr bwMode="auto">
              <a:xfrm>
                <a:off x="1104900" y="6448425"/>
                <a:ext cx="63500" cy="71438"/>
              </a:xfrm>
              <a:prstGeom prst="star4">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82" name="星 4 139">
                <a:extLst>
                  <a:ext uri="{FF2B5EF4-FFF2-40B4-BE49-F238E27FC236}">
                    <a16:creationId xmlns:a16="http://schemas.microsoft.com/office/drawing/2014/main" id="{00000000-0008-0000-0700-000072E40000}"/>
                  </a:ext>
                </a:extLst>
              </xdr:cNvPr>
              <xdr:cNvSpPr/>
            </xdr:nvSpPr>
            <xdr:spPr bwMode="auto">
              <a:xfrm>
                <a:off x="1104900" y="6156325"/>
                <a:ext cx="60325" cy="61913"/>
              </a:xfrm>
              <a:prstGeom prst="star4">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83" name="星 4 140">
                <a:extLst>
                  <a:ext uri="{FF2B5EF4-FFF2-40B4-BE49-F238E27FC236}">
                    <a16:creationId xmlns:a16="http://schemas.microsoft.com/office/drawing/2014/main" id="{00000000-0008-0000-0700-000073E40000}"/>
                  </a:ext>
                </a:extLst>
              </xdr:cNvPr>
              <xdr:cNvSpPr/>
            </xdr:nvSpPr>
            <xdr:spPr bwMode="auto">
              <a:xfrm flipH="1">
                <a:off x="490538" y="6276975"/>
                <a:ext cx="36512" cy="34925"/>
              </a:xfrm>
              <a:prstGeom prst="star4">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84" name="フリーフォーム 141">
                <a:extLst>
                  <a:ext uri="{FF2B5EF4-FFF2-40B4-BE49-F238E27FC236}">
                    <a16:creationId xmlns:a16="http://schemas.microsoft.com/office/drawing/2014/main" id="{00000000-0008-0000-0700-000074E40000}"/>
                  </a:ext>
                </a:extLst>
              </xdr:cNvPr>
              <xdr:cNvSpPr/>
            </xdr:nvSpPr>
            <xdr:spPr bwMode="auto">
              <a:xfrm rot="2412147" flipH="1">
                <a:off x="820738" y="6465888"/>
                <a:ext cx="176212" cy="125412"/>
              </a:xfrm>
              <a:custGeom>
                <a:avLst/>
                <a:gdLst>
                  <a:gd name="connsiteX0" fmla="*/ 0 w 161365"/>
                  <a:gd name="connsiteY0" fmla="*/ 9779 h 19841"/>
                  <a:gd name="connsiteX1" fmla="*/ 73348 w 161365"/>
                  <a:gd name="connsiteY1" fmla="*/ 19559 h 19841"/>
                  <a:gd name="connsiteX2" fmla="*/ 161365 w 161365"/>
                  <a:gd name="connsiteY2" fmla="*/ 0 h 19841"/>
                </a:gdLst>
                <a:ahLst/>
                <a:cxnLst>
                  <a:cxn ang="0">
                    <a:pos x="connsiteX0" y="connsiteY0"/>
                  </a:cxn>
                  <a:cxn ang="0">
                    <a:pos x="connsiteX1" y="connsiteY1"/>
                  </a:cxn>
                  <a:cxn ang="0">
                    <a:pos x="connsiteX2" y="connsiteY2"/>
                  </a:cxn>
                </a:cxnLst>
                <a:rect l="l" t="t" r="r" b="b"/>
                <a:pathLst>
                  <a:path w="161365" h="19841">
                    <a:moveTo>
                      <a:pt x="0" y="9779"/>
                    </a:moveTo>
                    <a:cubicBezTo>
                      <a:pt x="23227" y="15484"/>
                      <a:pt x="46454" y="21189"/>
                      <a:pt x="73348" y="19559"/>
                    </a:cubicBezTo>
                    <a:cubicBezTo>
                      <a:pt x="100242" y="17929"/>
                      <a:pt x="130803" y="8964"/>
                      <a:pt x="161365" y="0"/>
                    </a:cubicBezTo>
                  </a:path>
                </a:pathLst>
              </a:custGeom>
              <a:no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85" name="弦 58484">
                <a:extLst>
                  <a:ext uri="{FF2B5EF4-FFF2-40B4-BE49-F238E27FC236}">
                    <a16:creationId xmlns:a16="http://schemas.microsoft.com/office/drawing/2014/main" id="{00000000-0008-0000-0700-000075E40000}"/>
                  </a:ext>
                </a:extLst>
              </xdr:cNvPr>
              <xdr:cNvSpPr/>
            </xdr:nvSpPr>
            <xdr:spPr>
              <a:xfrm rot="11159245">
                <a:off x="509588" y="6548438"/>
                <a:ext cx="163512" cy="163512"/>
              </a:xfrm>
              <a:prstGeom prst="chord">
                <a:avLst>
                  <a:gd name="adj1" fmla="val 4054285"/>
                  <a:gd name="adj2" fmla="val 11789250"/>
                </a:avLst>
              </a:prstGeom>
              <a:solidFill>
                <a:schemeClr val="bg1"/>
              </a:solidFill>
              <a:ln cap="rnd">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86" name="正方形/長方形 58485">
                <a:extLst>
                  <a:ext uri="{FF2B5EF4-FFF2-40B4-BE49-F238E27FC236}">
                    <a16:creationId xmlns:a16="http://schemas.microsoft.com/office/drawing/2014/main" id="{00000000-0008-0000-0700-000076E40000}"/>
                  </a:ext>
                </a:extLst>
              </xdr:cNvPr>
              <xdr:cNvSpPr/>
            </xdr:nvSpPr>
            <xdr:spPr>
              <a:xfrm rot="3984618">
                <a:off x="636588" y="6611938"/>
                <a:ext cx="71437" cy="65087"/>
              </a:xfrm>
              <a:prstGeom prst="rect">
                <a:avLst/>
              </a:prstGeom>
              <a:solidFill>
                <a:srgbClr val="009C89"/>
              </a:solidFill>
              <a:ln cap="rnd">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87" name="弦 58486">
                <a:extLst>
                  <a:ext uri="{FF2B5EF4-FFF2-40B4-BE49-F238E27FC236}">
                    <a16:creationId xmlns:a16="http://schemas.microsoft.com/office/drawing/2014/main" id="{00000000-0008-0000-0700-000077E40000}"/>
                  </a:ext>
                </a:extLst>
              </xdr:cNvPr>
              <xdr:cNvSpPr/>
            </xdr:nvSpPr>
            <xdr:spPr>
              <a:xfrm rot="3341888">
                <a:off x="952500" y="6511925"/>
                <a:ext cx="163513" cy="163513"/>
              </a:xfrm>
              <a:prstGeom prst="chord">
                <a:avLst>
                  <a:gd name="adj1" fmla="val 4054285"/>
                  <a:gd name="adj2" fmla="val 11789250"/>
                </a:avLst>
              </a:prstGeom>
              <a:solidFill>
                <a:schemeClr val="bg1"/>
              </a:solidFill>
              <a:ln cap="rnd">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88" name="正方形/長方形 58487">
                <a:extLst>
                  <a:ext uri="{FF2B5EF4-FFF2-40B4-BE49-F238E27FC236}">
                    <a16:creationId xmlns:a16="http://schemas.microsoft.com/office/drawing/2014/main" id="{00000000-0008-0000-0700-000078E40000}"/>
                  </a:ext>
                </a:extLst>
              </xdr:cNvPr>
              <xdr:cNvSpPr/>
            </xdr:nvSpPr>
            <xdr:spPr>
              <a:xfrm rot="15655208">
                <a:off x="927894" y="6460332"/>
                <a:ext cx="101600" cy="112712"/>
              </a:xfrm>
              <a:prstGeom prst="rect">
                <a:avLst/>
              </a:prstGeom>
              <a:solidFill>
                <a:srgbClr val="009C89"/>
              </a:solidFill>
              <a:ln cap="rnd">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89" name="フリーフォーム 146">
                <a:extLst>
                  <a:ext uri="{FF2B5EF4-FFF2-40B4-BE49-F238E27FC236}">
                    <a16:creationId xmlns:a16="http://schemas.microsoft.com/office/drawing/2014/main" id="{00000000-0008-0000-0700-000079E40000}"/>
                  </a:ext>
                </a:extLst>
              </xdr:cNvPr>
              <xdr:cNvSpPr/>
            </xdr:nvSpPr>
            <xdr:spPr>
              <a:xfrm>
                <a:off x="614363" y="6202363"/>
                <a:ext cx="242887" cy="104775"/>
              </a:xfrm>
              <a:custGeom>
                <a:avLst/>
                <a:gdLst>
                  <a:gd name="connsiteX0" fmla="*/ 242515 w 242515"/>
                  <a:gd name="connsiteY0" fmla="*/ 59635 h 105483"/>
                  <a:gd name="connsiteX1" fmla="*/ 73550 w 242515"/>
                  <a:gd name="connsiteY1" fmla="*/ 103367 h 105483"/>
                  <a:gd name="connsiteX2" fmla="*/ 0 w 242515"/>
                  <a:gd name="connsiteY2" fmla="*/ 0 h 105483"/>
                </a:gdLst>
                <a:ahLst/>
                <a:cxnLst>
                  <a:cxn ang="0">
                    <a:pos x="connsiteX0" y="connsiteY0"/>
                  </a:cxn>
                  <a:cxn ang="0">
                    <a:pos x="connsiteX1" y="connsiteY1"/>
                  </a:cxn>
                  <a:cxn ang="0">
                    <a:pos x="connsiteX2" y="connsiteY2"/>
                  </a:cxn>
                </a:cxnLst>
                <a:rect l="l" t="t" r="r" b="b"/>
                <a:pathLst>
                  <a:path w="242515" h="105483">
                    <a:moveTo>
                      <a:pt x="242515" y="59635"/>
                    </a:moveTo>
                    <a:cubicBezTo>
                      <a:pt x="178242" y="86470"/>
                      <a:pt x="113969" y="113306"/>
                      <a:pt x="73550" y="103367"/>
                    </a:cubicBezTo>
                    <a:cubicBezTo>
                      <a:pt x="33131" y="93428"/>
                      <a:pt x="16565" y="46714"/>
                      <a:pt x="0" y="0"/>
                    </a:cubicBezTo>
                  </a:path>
                </a:pathLst>
              </a:custGeom>
              <a:no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90" name="フリーフォーム 147">
                <a:extLst>
                  <a:ext uri="{FF2B5EF4-FFF2-40B4-BE49-F238E27FC236}">
                    <a16:creationId xmlns:a16="http://schemas.microsoft.com/office/drawing/2014/main" id="{00000000-0008-0000-0700-00007AE40000}"/>
                  </a:ext>
                </a:extLst>
              </xdr:cNvPr>
              <xdr:cNvSpPr/>
            </xdr:nvSpPr>
            <xdr:spPr>
              <a:xfrm>
                <a:off x="915988" y="6248400"/>
                <a:ext cx="139700" cy="107950"/>
              </a:xfrm>
              <a:custGeom>
                <a:avLst/>
                <a:gdLst>
                  <a:gd name="connsiteX0" fmla="*/ 0 w 139148"/>
                  <a:gd name="connsiteY0" fmla="*/ 31878 h 109403"/>
                  <a:gd name="connsiteX1" fmla="*/ 115294 w 139148"/>
                  <a:gd name="connsiteY1" fmla="*/ 4048 h 109403"/>
                  <a:gd name="connsiteX2" fmla="*/ 139148 w 139148"/>
                  <a:gd name="connsiteY2" fmla="*/ 109403 h 109403"/>
                </a:gdLst>
                <a:ahLst/>
                <a:cxnLst>
                  <a:cxn ang="0">
                    <a:pos x="connsiteX0" y="connsiteY0"/>
                  </a:cxn>
                  <a:cxn ang="0">
                    <a:pos x="connsiteX1" y="connsiteY1"/>
                  </a:cxn>
                  <a:cxn ang="0">
                    <a:pos x="connsiteX2" y="connsiteY2"/>
                  </a:cxn>
                </a:cxnLst>
                <a:rect l="l" t="t" r="r" b="b"/>
                <a:pathLst>
                  <a:path w="139148" h="109403">
                    <a:moveTo>
                      <a:pt x="0" y="31878"/>
                    </a:moveTo>
                    <a:cubicBezTo>
                      <a:pt x="46051" y="11502"/>
                      <a:pt x="92103" y="-8873"/>
                      <a:pt x="115294" y="4048"/>
                    </a:cubicBezTo>
                    <a:cubicBezTo>
                      <a:pt x="138485" y="16969"/>
                      <a:pt x="138816" y="63186"/>
                      <a:pt x="139148" y="109403"/>
                    </a:cubicBezTo>
                  </a:path>
                </a:pathLst>
              </a:custGeom>
              <a:no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91" name="月 58490">
                <a:extLst>
                  <a:ext uri="{FF2B5EF4-FFF2-40B4-BE49-F238E27FC236}">
                    <a16:creationId xmlns:a16="http://schemas.microsoft.com/office/drawing/2014/main" id="{00000000-0008-0000-0700-00007BE40000}"/>
                  </a:ext>
                </a:extLst>
              </xdr:cNvPr>
              <xdr:cNvSpPr/>
            </xdr:nvSpPr>
            <xdr:spPr>
              <a:xfrm rot="17580490">
                <a:off x="736600" y="5970588"/>
                <a:ext cx="119063" cy="287337"/>
              </a:xfrm>
              <a:prstGeom prst="moon">
                <a:avLst/>
              </a:prstGeom>
              <a:solidFill>
                <a:srgbClr val="009C89"/>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92" name="星 4 149">
                <a:extLst>
                  <a:ext uri="{FF2B5EF4-FFF2-40B4-BE49-F238E27FC236}">
                    <a16:creationId xmlns:a16="http://schemas.microsoft.com/office/drawing/2014/main" id="{00000000-0008-0000-0700-00007CE40000}"/>
                  </a:ext>
                </a:extLst>
              </xdr:cNvPr>
              <xdr:cNvSpPr/>
            </xdr:nvSpPr>
            <xdr:spPr bwMode="auto">
              <a:xfrm>
                <a:off x="723900" y="5980113"/>
                <a:ext cx="46038" cy="44450"/>
              </a:xfrm>
              <a:prstGeom prst="star4">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93" name="楕円 58492">
                <a:extLst>
                  <a:ext uri="{FF2B5EF4-FFF2-40B4-BE49-F238E27FC236}">
                    <a16:creationId xmlns:a16="http://schemas.microsoft.com/office/drawing/2014/main" id="{00000000-0008-0000-0700-00007DE40000}"/>
                  </a:ext>
                </a:extLst>
              </xdr:cNvPr>
              <xdr:cNvSpPr/>
            </xdr:nvSpPr>
            <xdr:spPr>
              <a:xfrm>
                <a:off x="862013" y="6032500"/>
                <a:ext cx="36512" cy="36513"/>
              </a:xfrm>
              <a:prstGeom prst="ellipse">
                <a:avLst/>
              </a:prstGeom>
              <a:solidFill>
                <a:srgbClr val="009C89"/>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sp macro="" textlink="">
            <xdr:nvSpPr>
              <xdr:cNvPr id="58494" name="正方形/長方形 58493">
                <a:extLst>
                  <a:ext uri="{FF2B5EF4-FFF2-40B4-BE49-F238E27FC236}">
                    <a16:creationId xmlns:a16="http://schemas.microsoft.com/office/drawing/2014/main" id="{00000000-0008-0000-0700-00007EE40000}"/>
                  </a:ext>
                </a:extLst>
              </xdr:cNvPr>
              <xdr:cNvSpPr/>
            </xdr:nvSpPr>
            <xdr:spPr>
              <a:xfrm rot="636758">
                <a:off x="852488" y="6064250"/>
                <a:ext cx="133350" cy="46038"/>
              </a:xfrm>
              <a:prstGeom prst="rect">
                <a:avLst/>
              </a:prstGeom>
              <a:solidFill>
                <a:schemeClr val="bg1"/>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defRPr/>
                </a:pPr>
                <a:endParaRPr lang="ja-JP" altLang="en-US"/>
              </a:p>
            </xdr:txBody>
          </xdr:sp>
        </xdr:grpSp>
        <xdr:sp macro="" textlink="">
          <xdr:nvSpPr>
            <xdr:cNvPr id="58474" name="テキスト ボックス 29">
              <a:extLst>
                <a:ext uri="{FF2B5EF4-FFF2-40B4-BE49-F238E27FC236}">
                  <a16:creationId xmlns:a16="http://schemas.microsoft.com/office/drawing/2014/main" id="{00000000-0008-0000-0700-00006AE40000}"/>
                </a:ext>
              </a:extLst>
            </xdr:cNvPr>
            <xdr:cNvSpPr txBox="1"/>
          </xdr:nvSpPr>
          <xdr:spPr>
            <a:xfrm>
              <a:off x="5308922" y="6249421"/>
              <a:ext cx="986115" cy="37493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000">
                  <a:solidFill>
                    <a:schemeClr val="bg1"/>
                  </a:solidFill>
                  <a:latin typeface="メイリオ" panose="020B0604030504040204" pitchFamily="50" charset="-128"/>
                  <a:ea typeface="メイリオ" panose="020B0604030504040204" pitchFamily="50" charset="-128"/>
                </a:rPr>
                <a:t>健康</a:t>
              </a:r>
            </a:p>
          </xdr:txBody>
        </xdr:sp>
      </xdr:grpSp>
      <xdr:sp macro="" textlink="">
        <xdr:nvSpPr>
          <xdr:cNvPr id="58471" name="楕円 58470">
            <a:extLst>
              <a:ext uri="{FF2B5EF4-FFF2-40B4-BE49-F238E27FC236}">
                <a16:creationId xmlns:a16="http://schemas.microsoft.com/office/drawing/2014/main" id="{00000000-0008-0000-0700-000067E40000}"/>
              </a:ext>
            </a:extLst>
          </xdr:cNvPr>
          <xdr:cNvSpPr/>
        </xdr:nvSpPr>
        <xdr:spPr>
          <a:xfrm>
            <a:off x="8557730" y="25999441"/>
            <a:ext cx="1134910" cy="1150679"/>
          </a:xfrm>
          <a:prstGeom prst="ellipse">
            <a:avLst/>
          </a:prstGeom>
          <a:solidFill>
            <a:schemeClr val="bg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clientData/>
  </xdr:twoCellAnchor>
  <xdr:twoCellAnchor>
    <xdr:from>
      <xdr:col>11</xdr:col>
      <xdr:colOff>152400</xdr:colOff>
      <xdr:row>99</xdr:row>
      <xdr:rowOff>163285</xdr:rowOff>
    </xdr:from>
    <xdr:to>
      <xdr:col>15</xdr:col>
      <xdr:colOff>217715</xdr:colOff>
      <xdr:row>109</xdr:row>
      <xdr:rowOff>71717</xdr:rowOff>
    </xdr:to>
    <xdr:sp macro="" textlink="">
      <xdr:nvSpPr>
        <xdr:cNvPr id="58495" name="正方形/長方形 58494">
          <a:extLst>
            <a:ext uri="{FF2B5EF4-FFF2-40B4-BE49-F238E27FC236}">
              <a16:creationId xmlns:a16="http://schemas.microsoft.com/office/drawing/2014/main" id="{00000000-0008-0000-0700-00007FE40000}"/>
            </a:ext>
          </a:extLst>
        </xdr:cNvPr>
        <xdr:cNvSpPr/>
      </xdr:nvSpPr>
      <xdr:spPr>
        <a:xfrm>
          <a:off x="6610350" y="35720110"/>
          <a:ext cx="2846615" cy="19658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solidFill>
              <a:latin typeface="メイリオ" panose="020B0604030504040204" pitchFamily="50" charset="-128"/>
              <a:ea typeface="メイリオ" panose="020B0604030504040204" pitchFamily="50" charset="-128"/>
            </a:rPr>
            <a:t>当該価値に該当する</a:t>
          </a:r>
          <a:r>
            <a:rPr kumimoji="1" lang="ja-JP" altLang="en-US" sz="1400">
              <a:solidFill>
                <a:schemeClr val="tx1"/>
              </a:solidFill>
              <a:latin typeface="メイリオ" panose="020B0604030504040204" pitchFamily="50" charset="-128"/>
              <a:ea typeface="メイリオ" panose="020B0604030504040204" pitchFamily="50" charset="-128"/>
            </a:rPr>
            <a:t>写真を添付</a:t>
          </a:r>
        </a:p>
      </xdr:txBody>
    </xdr:sp>
    <xdr:clientData/>
  </xdr:twoCellAnchor>
  <xdr:twoCellAnchor>
    <xdr:from>
      <xdr:col>11</xdr:col>
      <xdr:colOff>130629</xdr:colOff>
      <xdr:row>109</xdr:row>
      <xdr:rowOff>107575</xdr:rowOff>
    </xdr:from>
    <xdr:to>
      <xdr:col>15</xdr:col>
      <xdr:colOff>370115</xdr:colOff>
      <xdr:row>111</xdr:row>
      <xdr:rowOff>174171</xdr:rowOff>
    </xdr:to>
    <xdr:sp macro="" textlink="">
      <xdr:nvSpPr>
        <xdr:cNvPr id="58496" name="価値（１）_1">
          <a:extLst>
            <a:ext uri="{FF2B5EF4-FFF2-40B4-BE49-F238E27FC236}">
              <a16:creationId xmlns:a16="http://schemas.microsoft.com/office/drawing/2014/main" id="{00000000-0008-0000-0700-000080E40000}"/>
            </a:ext>
          </a:extLst>
        </xdr:cNvPr>
        <xdr:cNvSpPr txBox="1"/>
      </xdr:nvSpPr>
      <xdr:spPr>
        <a:xfrm>
          <a:off x="6588579" y="37721800"/>
          <a:ext cx="3020786" cy="466646"/>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写真番号：　　写真の撮影年月：</a:t>
          </a:r>
          <a:endParaRPr kumimoji="1" lang="en-US" altLang="ja-JP" sz="9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写真の説明：</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11</xdr:col>
      <xdr:colOff>161363</xdr:colOff>
      <xdr:row>112</xdr:row>
      <xdr:rowOff>149199</xdr:rowOff>
    </xdr:from>
    <xdr:to>
      <xdr:col>15</xdr:col>
      <xdr:colOff>226678</xdr:colOff>
      <xdr:row>122</xdr:row>
      <xdr:rowOff>147279</xdr:rowOff>
    </xdr:to>
    <xdr:sp macro="" textlink="">
      <xdr:nvSpPr>
        <xdr:cNvPr id="58497" name="正方形/長方形 58496">
          <a:extLst>
            <a:ext uri="{FF2B5EF4-FFF2-40B4-BE49-F238E27FC236}">
              <a16:creationId xmlns:a16="http://schemas.microsoft.com/office/drawing/2014/main" id="{00000000-0008-0000-0700-000081E40000}"/>
            </a:ext>
          </a:extLst>
        </xdr:cNvPr>
        <xdr:cNvSpPr/>
      </xdr:nvSpPr>
      <xdr:spPr>
        <a:xfrm>
          <a:off x="6619313" y="38363499"/>
          <a:ext cx="2846615" cy="199833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solidFill>
              <a:latin typeface="メイリオ" panose="020B0604030504040204" pitchFamily="50" charset="-128"/>
              <a:ea typeface="メイリオ" panose="020B0604030504040204" pitchFamily="50" charset="-128"/>
            </a:rPr>
            <a:t>当該価値に該当する</a:t>
          </a:r>
          <a:r>
            <a:rPr kumimoji="1" lang="ja-JP" altLang="en-US" sz="1400">
              <a:solidFill>
                <a:schemeClr val="tx1"/>
              </a:solidFill>
              <a:latin typeface="メイリオ" panose="020B0604030504040204" pitchFamily="50" charset="-128"/>
              <a:ea typeface="メイリオ" panose="020B0604030504040204" pitchFamily="50" charset="-128"/>
            </a:rPr>
            <a:t>写真を添付</a:t>
          </a:r>
        </a:p>
      </xdr:txBody>
    </xdr:sp>
    <xdr:clientData/>
  </xdr:twoCellAnchor>
  <xdr:twoCellAnchor>
    <xdr:from>
      <xdr:col>11</xdr:col>
      <xdr:colOff>59551</xdr:colOff>
      <xdr:row>122</xdr:row>
      <xdr:rowOff>170328</xdr:rowOff>
    </xdr:from>
    <xdr:to>
      <xdr:col>15</xdr:col>
      <xdr:colOff>375238</xdr:colOff>
      <xdr:row>124</xdr:row>
      <xdr:rowOff>134470</xdr:rowOff>
    </xdr:to>
    <xdr:sp macro="" textlink="">
      <xdr:nvSpPr>
        <xdr:cNvPr id="58498" name="価値（１）_2">
          <a:extLst>
            <a:ext uri="{FF2B5EF4-FFF2-40B4-BE49-F238E27FC236}">
              <a16:creationId xmlns:a16="http://schemas.microsoft.com/office/drawing/2014/main" id="{00000000-0008-0000-0700-000082E40000}"/>
            </a:ext>
          </a:extLst>
        </xdr:cNvPr>
        <xdr:cNvSpPr txBox="1"/>
      </xdr:nvSpPr>
      <xdr:spPr>
        <a:xfrm>
          <a:off x="6517501" y="40384878"/>
          <a:ext cx="3096987" cy="421342"/>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写真番号：　　写真の撮影年月：</a:t>
          </a:r>
          <a:endParaRPr kumimoji="1" lang="en-US" altLang="ja-JP" sz="9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写真の説明：</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11</xdr:col>
      <xdr:colOff>163285</xdr:colOff>
      <xdr:row>347</xdr:row>
      <xdr:rowOff>107576</xdr:rowOff>
    </xdr:from>
    <xdr:to>
      <xdr:col>15</xdr:col>
      <xdr:colOff>251011</xdr:colOff>
      <xdr:row>353</xdr:row>
      <xdr:rowOff>98869</xdr:rowOff>
    </xdr:to>
    <xdr:sp macro="" textlink="">
      <xdr:nvSpPr>
        <xdr:cNvPr id="58499" name="正方形/長方形 58498">
          <a:extLst>
            <a:ext uri="{FF2B5EF4-FFF2-40B4-BE49-F238E27FC236}">
              <a16:creationId xmlns:a16="http://schemas.microsoft.com/office/drawing/2014/main" id="{00000000-0008-0000-0700-000083E40000}"/>
            </a:ext>
          </a:extLst>
        </xdr:cNvPr>
        <xdr:cNvSpPr/>
      </xdr:nvSpPr>
      <xdr:spPr>
        <a:xfrm>
          <a:off x="6621235" y="83518001"/>
          <a:ext cx="2869026" cy="232491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400" b="1">
              <a:solidFill>
                <a:sysClr val="windowText" lastClr="000000"/>
              </a:solidFill>
            </a:rPr>
            <a:t>・隣接する保護地域等との位置関係が分かる図面</a:t>
          </a:r>
          <a:endParaRPr lang="en-US" altLang="ja-JP" sz="1400" b="1">
            <a:solidFill>
              <a:sysClr val="windowText" lastClr="000000"/>
            </a:solidFill>
          </a:endParaRPr>
        </a:p>
        <a:p>
          <a:pPr algn="ctr"/>
          <a:r>
            <a:rPr lang="ja-JP" altLang="en-US" sz="1400" b="1">
              <a:solidFill>
                <a:sysClr val="windowText" lastClr="000000"/>
              </a:solidFill>
            </a:rPr>
            <a:t>・周辺に存在する緑地等との位置関係が分かる図面</a:t>
          </a:r>
          <a:endParaRPr lang="en-US" altLang="ja-JP" sz="1400" b="1">
            <a:solidFill>
              <a:sysClr val="windowText" lastClr="000000"/>
            </a:solidFill>
          </a:endParaRPr>
        </a:p>
        <a:p>
          <a:pPr algn="ctr"/>
          <a:r>
            <a:rPr lang="ja-JP" altLang="en-US" sz="1400" b="1">
              <a:solidFill>
                <a:sysClr val="windowText" lastClr="000000"/>
              </a:solidFill>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を添付</a:t>
          </a:r>
        </a:p>
      </xdr:txBody>
    </xdr:sp>
    <xdr:clientData/>
  </xdr:twoCellAnchor>
  <xdr:twoCellAnchor>
    <xdr:from>
      <xdr:col>11</xdr:col>
      <xdr:colOff>97972</xdr:colOff>
      <xdr:row>353</xdr:row>
      <xdr:rowOff>161365</xdr:rowOff>
    </xdr:from>
    <xdr:to>
      <xdr:col>15</xdr:col>
      <xdr:colOff>337458</xdr:colOff>
      <xdr:row>355</xdr:row>
      <xdr:rowOff>188259</xdr:rowOff>
    </xdr:to>
    <xdr:sp macro="" textlink="">
      <xdr:nvSpPr>
        <xdr:cNvPr id="58500" name="価値（9）_1">
          <a:extLst>
            <a:ext uri="{FF2B5EF4-FFF2-40B4-BE49-F238E27FC236}">
              <a16:creationId xmlns:a16="http://schemas.microsoft.com/office/drawing/2014/main" id="{00000000-0008-0000-0700-000084E40000}"/>
            </a:ext>
          </a:extLst>
        </xdr:cNvPr>
        <xdr:cNvSpPr txBox="1"/>
      </xdr:nvSpPr>
      <xdr:spPr>
        <a:xfrm>
          <a:off x="6555922" y="85905415"/>
          <a:ext cx="3020786" cy="445994"/>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図の説明、出典：</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11</xdr:col>
      <xdr:colOff>152400</xdr:colOff>
      <xdr:row>130</xdr:row>
      <xdr:rowOff>163285</xdr:rowOff>
    </xdr:from>
    <xdr:to>
      <xdr:col>15</xdr:col>
      <xdr:colOff>217715</xdr:colOff>
      <xdr:row>140</xdr:row>
      <xdr:rowOff>71717</xdr:rowOff>
    </xdr:to>
    <xdr:sp macro="" textlink="">
      <xdr:nvSpPr>
        <xdr:cNvPr id="58501" name="正方形/長方形 58500">
          <a:extLst>
            <a:ext uri="{FF2B5EF4-FFF2-40B4-BE49-F238E27FC236}">
              <a16:creationId xmlns:a16="http://schemas.microsoft.com/office/drawing/2014/main" id="{00000000-0008-0000-0700-000085E40000}"/>
            </a:ext>
          </a:extLst>
        </xdr:cNvPr>
        <xdr:cNvSpPr/>
      </xdr:nvSpPr>
      <xdr:spPr>
        <a:xfrm>
          <a:off x="6610350" y="41692285"/>
          <a:ext cx="2846615" cy="19658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solidFill>
              <a:latin typeface="メイリオ" panose="020B0604030504040204" pitchFamily="50" charset="-128"/>
              <a:ea typeface="メイリオ" panose="020B0604030504040204" pitchFamily="50" charset="-128"/>
            </a:rPr>
            <a:t>当該価値に該当する</a:t>
          </a:r>
          <a:r>
            <a:rPr kumimoji="1" lang="ja-JP" altLang="en-US" sz="1400">
              <a:solidFill>
                <a:schemeClr val="tx1"/>
              </a:solidFill>
              <a:latin typeface="メイリオ" panose="020B0604030504040204" pitchFamily="50" charset="-128"/>
              <a:ea typeface="メイリオ" panose="020B0604030504040204" pitchFamily="50" charset="-128"/>
            </a:rPr>
            <a:t>写真を添付</a:t>
          </a:r>
          <a:endParaRPr kumimoji="1" lang="en-US" altLang="ja-JP" sz="14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11</xdr:col>
      <xdr:colOff>130629</xdr:colOff>
      <xdr:row>140</xdr:row>
      <xdr:rowOff>107575</xdr:rowOff>
    </xdr:from>
    <xdr:to>
      <xdr:col>15</xdr:col>
      <xdr:colOff>370115</xdr:colOff>
      <xdr:row>142</xdr:row>
      <xdr:rowOff>174171</xdr:rowOff>
    </xdr:to>
    <xdr:sp macro="" textlink="">
      <xdr:nvSpPr>
        <xdr:cNvPr id="58502" name="価値（2）_1">
          <a:extLst>
            <a:ext uri="{FF2B5EF4-FFF2-40B4-BE49-F238E27FC236}">
              <a16:creationId xmlns:a16="http://schemas.microsoft.com/office/drawing/2014/main" id="{00000000-0008-0000-0700-000086E40000}"/>
            </a:ext>
          </a:extLst>
        </xdr:cNvPr>
        <xdr:cNvSpPr txBox="1"/>
      </xdr:nvSpPr>
      <xdr:spPr>
        <a:xfrm>
          <a:off x="6588579" y="43693975"/>
          <a:ext cx="3020786" cy="466646"/>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写真番号：　　写真の撮影年月：</a:t>
          </a:r>
          <a:endParaRPr kumimoji="1" lang="en-US" altLang="ja-JP" sz="9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写真の説明：</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11</xdr:col>
      <xdr:colOff>161363</xdr:colOff>
      <xdr:row>143</xdr:row>
      <xdr:rowOff>149199</xdr:rowOff>
    </xdr:from>
    <xdr:to>
      <xdr:col>15</xdr:col>
      <xdr:colOff>226678</xdr:colOff>
      <xdr:row>153</xdr:row>
      <xdr:rowOff>147279</xdr:rowOff>
    </xdr:to>
    <xdr:sp macro="" textlink="">
      <xdr:nvSpPr>
        <xdr:cNvPr id="58503" name="正方形/長方形 58502">
          <a:extLst>
            <a:ext uri="{FF2B5EF4-FFF2-40B4-BE49-F238E27FC236}">
              <a16:creationId xmlns:a16="http://schemas.microsoft.com/office/drawing/2014/main" id="{00000000-0008-0000-0700-000087E40000}"/>
            </a:ext>
          </a:extLst>
        </xdr:cNvPr>
        <xdr:cNvSpPr/>
      </xdr:nvSpPr>
      <xdr:spPr>
        <a:xfrm>
          <a:off x="6619313" y="44335674"/>
          <a:ext cx="2846615" cy="199833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1" lang="ja-JP" altLang="en-US" sz="1400" b="1">
              <a:solidFill>
                <a:schemeClr val="tx1"/>
              </a:solidFill>
              <a:latin typeface="メイリオ" panose="020B0604030504040204" pitchFamily="50" charset="-128"/>
              <a:ea typeface="メイリオ" panose="020B0604030504040204" pitchFamily="50" charset="-128"/>
            </a:rPr>
            <a:t>当該価値に該当する</a:t>
          </a:r>
          <a:r>
            <a:rPr kumimoji="1" lang="ja-JP" altLang="en-US" sz="1400">
              <a:solidFill>
                <a:schemeClr val="tx1"/>
              </a:solidFill>
              <a:latin typeface="メイリオ" panose="020B0604030504040204" pitchFamily="50" charset="-128"/>
              <a:ea typeface="メイリオ" panose="020B0604030504040204" pitchFamily="50" charset="-128"/>
            </a:rPr>
            <a:t>写真を添付</a:t>
          </a:r>
          <a:endParaRPr kumimoji="1" lang="en-US" altLang="ja-JP" sz="1800" kern="1200">
            <a:solidFill>
              <a:schemeClr val="lt1"/>
            </a:solidFill>
            <a:effectLst/>
            <a:latin typeface="+mn-lt"/>
            <a:ea typeface="+mn-ea"/>
            <a:cs typeface="+mn-cs"/>
          </a:endParaRPr>
        </a:p>
      </xdr:txBody>
    </xdr:sp>
    <xdr:clientData/>
  </xdr:twoCellAnchor>
  <xdr:twoCellAnchor>
    <xdr:from>
      <xdr:col>11</xdr:col>
      <xdr:colOff>59551</xdr:colOff>
      <xdr:row>153</xdr:row>
      <xdr:rowOff>170328</xdr:rowOff>
    </xdr:from>
    <xdr:to>
      <xdr:col>15</xdr:col>
      <xdr:colOff>375238</xdr:colOff>
      <xdr:row>155</xdr:row>
      <xdr:rowOff>134470</xdr:rowOff>
    </xdr:to>
    <xdr:sp macro="" textlink="">
      <xdr:nvSpPr>
        <xdr:cNvPr id="58504" name="価値（2）_2">
          <a:extLst>
            <a:ext uri="{FF2B5EF4-FFF2-40B4-BE49-F238E27FC236}">
              <a16:creationId xmlns:a16="http://schemas.microsoft.com/office/drawing/2014/main" id="{00000000-0008-0000-0700-000088E40000}"/>
            </a:ext>
          </a:extLst>
        </xdr:cNvPr>
        <xdr:cNvSpPr txBox="1"/>
      </xdr:nvSpPr>
      <xdr:spPr>
        <a:xfrm>
          <a:off x="6517501" y="46357053"/>
          <a:ext cx="3096987" cy="421342"/>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写真番号：　　写真の撮影年月：</a:t>
          </a:r>
          <a:endParaRPr kumimoji="1" lang="en-US" altLang="ja-JP" sz="9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写真の説明：</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11</xdr:col>
      <xdr:colOff>152400</xdr:colOff>
      <xdr:row>161</xdr:row>
      <xdr:rowOff>163285</xdr:rowOff>
    </xdr:from>
    <xdr:to>
      <xdr:col>15</xdr:col>
      <xdr:colOff>217715</xdr:colOff>
      <xdr:row>171</xdr:row>
      <xdr:rowOff>71717</xdr:rowOff>
    </xdr:to>
    <xdr:sp macro="" textlink="">
      <xdr:nvSpPr>
        <xdr:cNvPr id="58505" name="正方形/長方形 58504">
          <a:extLst>
            <a:ext uri="{FF2B5EF4-FFF2-40B4-BE49-F238E27FC236}">
              <a16:creationId xmlns:a16="http://schemas.microsoft.com/office/drawing/2014/main" id="{00000000-0008-0000-0700-000089E40000}"/>
            </a:ext>
          </a:extLst>
        </xdr:cNvPr>
        <xdr:cNvSpPr/>
      </xdr:nvSpPr>
      <xdr:spPr>
        <a:xfrm>
          <a:off x="6610350" y="47673985"/>
          <a:ext cx="2846615" cy="19658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solidFill>
              <a:latin typeface="メイリオ" panose="020B0604030504040204" pitchFamily="50" charset="-128"/>
              <a:ea typeface="メイリオ" panose="020B0604030504040204" pitchFamily="50" charset="-128"/>
            </a:rPr>
            <a:t>当該価値に該当する</a:t>
          </a:r>
          <a:r>
            <a:rPr kumimoji="1" lang="ja-JP" altLang="en-US" sz="1400">
              <a:solidFill>
                <a:schemeClr val="tx1"/>
              </a:solidFill>
              <a:latin typeface="メイリオ" panose="020B0604030504040204" pitchFamily="50" charset="-128"/>
              <a:ea typeface="メイリオ" panose="020B0604030504040204" pitchFamily="50" charset="-128"/>
            </a:rPr>
            <a:t>写真を添付</a:t>
          </a:r>
          <a:endParaRPr kumimoji="1" lang="en-US" altLang="ja-JP" sz="14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11</xdr:col>
      <xdr:colOff>130629</xdr:colOff>
      <xdr:row>171</xdr:row>
      <xdr:rowOff>107575</xdr:rowOff>
    </xdr:from>
    <xdr:to>
      <xdr:col>15</xdr:col>
      <xdr:colOff>370115</xdr:colOff>
      <xdr:row>173</xdr:row>
      <xdr:rowOff>174171</xdr:rowOff>
    </xdr:to>
    <xdr:sp macro="" textlink="">
      <xdr:nvSpPr>
        <xdr:cNvPr id="58506" name="価値（3）_1">
          <a:extLst>
            <a:ext uri="{FF2B5EF4-FFF2-40B4-BE49-F238E27FC236}">
              <a16:creationId xmlns:a16="http://schemas.microsoft.com/office/drawing/2014/main" id="{00000000-0008-0000-0700-00008AE40000}"/>
            </a:ext>
          </a:extLst>
        </xdr:cNvPr>
        <xdr:cNvSpPr txBox="1"/>
      </xdr:nvSpPr>
      <xdr:spPr>
        <a:xfrm>
          <a:off x="6588579" y="49675675"/>
          <a:ext cx="3020786" cy="466646"/>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写真番号：　　写真の撮影年月：</a:t>
          </a:r>
          <a:endParaRPr kumimoji="1" lang="en-US" altLang="ja-JP" sz="9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写真の説明：</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11</xdr:col>
      <xdr:colOff>161363</xdr:colOff>
      <xdr:row>174</xdr:row>
      <xdr:rowOff>149199</xdr:rowOff>
    </xdr:from>
    <xdr:to>
      <xdr:col>15</xdr:col>
      <xdr:colOff>226678</xdr:colOff>
      <xdr:row>184</xdr:row>
      <xdr:rowOff>147279</xdr:rowOff>
    </xdr:to>
    <xdr:sp macro="" textlink="">
      <xdr:nvSpPr>
        <xdr:cNvPr id="58507" name="正方形/長方形 58506">
          <a:extLst>
            <a:ext uri="{FF2B5EF4-FFF2-40B4-BE49-F238E27FC236}">
              <a16:creationId xmlns:a16="http://schemas.microsoft.com/office/drawing/2014/main" id="{00000000-0008-0000-0700-00008BE40000}"/>
            </a:ext>
          </a:extLst>
        </xdr:cNvPr>
        <xdr:cNvSpPr/>
      </xdr:nvSpPr>
      <xdr:spPr>
        <a:xfrm>
          <a:off x="6619313" y="50317374"/>
          <a:ext cx="2846615" cy="199833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1" lang="ja-JP" altLang="en-US" sz="1400" b="1">
              <a:solidFill>
                <a:schemeClr val="tx1"/>
              </a:solidFill>
              <a:latin typeface="メイリオ" panose="020B0604030504040204" pitchFamily="50" charset="-128"/>
              <a:ea typeface="メイリオ" panose="020B0604030504040204" pitchFamily="50" charset="-128"/>
            </a:rPr>
            <a:t>当該価値に該当する</a:t>
          </a:r>
          <a:r>
            <a:rPr kumimoji="1" lang="ja-JP" altLang="en-US" sz="1400">
              <a:solidFill>
                <a:schemeClr val="tx1"/>
              </a:solidFill>
              <a:latin typeface="メイリオ" panose="020B0604030504040204" pitchFamily="50" charset="-128"/>
              <a:ea typeface="メイリオ" panose="020B0604030504040204" pitchFamily="50" charset="-128"/>
            </a:rPr>
            <a:t>写真を添付</a:t>
          </a:r>
          <a:endParaRPr kumimoji="1" lang="en-US" altLang="ja-JP" sz="1800" kern="1200">
            <a:solidFill>
              <a:schemeClr val="lt1"/>
            </a:solidFill>
            <a:effectLst/>
            <a:latin typeface="+mn-lt"/>
            <a:ea typeface="+mn-ea"/>
            <a:cs typeface="+mn-cs"/>
          </a:endParaRPr>
        </a:p>
      </xdr:txBody>
    </xdr:sp>
    <xdr:clientData/>
  </xdr:twoCellAnchor>
  <xdr:twoCellAnchor>
    <xdr:from>
      <xdr:col>11</xdr:col>
      <xdr:colOff>59551</xdr:colOff>
      <xdr:row>184</xdr:row>
      <xdr:rowOff>170328</xdr:rowOff>
    </xdr:from>
    <xdr:to>
      <xdr:col>15</xdr:col>
      <xdr:colOff>375238</xdr:colOff>
      <xdr:row>186</xdr:row>
      <xdr:rowOff>134470</xdr:rowOff>
    </xdr:to>
    <xdr:sp macro="" textlink="">
      <xdr:nvSpPr>
        <xdr:cNvPr id="58508" name="価値（3）_2">
          <a:extLst>
            <a:ext uri="{FF2B5EF4-FFF2-40B4-BE49-F238E27FC236}">
              <a16:creationId xmlns:a16="http://schemas.microsoft.com/office/drawing/2014/main" id="{00000000-0008-0000-0700-00008CE40000}"/>
            </a:ext>
          </a:extLst>
        </xdr:cNvPr>
        <xdr:cNvSpPr txBox="1"/>
      </xdr:nvSpPr>
      <xdr:spPr>
        <a:xfrm>
          <a:off x="6517501" y="52338753"/>
          <a:ext cx="3096987" cy="421342"/>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写真番号：　　写真の撮影年月：</a:t>
          </a:r>
          <a:endParaRPr kumimoji="1" lang="en-US" altLang="ja-JP" sz="9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写真の説明：</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11</xdr:col>
      <xdr:colOff>152400</xdr:colOff>
      <xdr:row>192</xdr:row>
      <xdr:rowOff>163285</xdr:rowOff>
    </xdr:from>
    <xdr:to>
      <xdr:col>15</xdr:col>
      <xdr:colOff>217715</xdr:colOff>
      <xdr:row>202</xdr:row>
      <xdr:rowOff>71717</xdr:rowOff>
    </xdr:to>
    <xdr:sp macro="" textlink="">
      <xdr:nvSpPr>
        <xdr:cNvPr id="58509" name="正方形/長方形 58508">
          <a:extLst>
            <a:ext uri="{FF2B5EF4-FFF2-40B4-BE49-F238E27FC236}">
              <a16:creationId xmlns:a16="http://schemas.microsoft.com/office/drawing/2014/main" id="{00000000-0008-0000-0700-00008DE40000}"/>
            </a:ext>
          </a:extLst>
        </xdr:cNvPr>
        <xdr:cNvSpPr/>
      </xdr:nvSpPr>
      <xdr:spPr>
        <a:xfrm>
          <a:off x="6610350" y="53636635"/>
          <a:ext cx="2846615" cy="19658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solidFill>
              <a:latin typeface="メイリオ" panose="020B0604030504040204" pitchFamily="50" charset="-128"/>
              <a:ea typeface="メイリオ" panose="020B0604030504040204" pitchFamily="50" charset="-128"/>
            </a:rPr>
            <a:t>当該価値に該当する</a:t>
          </a:r>
          <a:r>
            <a:rPr kumimoji="1" lang="ja-JP" altLang="en-US" sz="1400">
              <a:solidFill>
                <a:schemeClr val="tx1"/>
              </a:solidFill>
              <a:latin typeface="メイリオ" panose="020B0604030504040204" pitchFamily="50" charset="-128"/>
              <a:ea typeface="メイリオ" panose="020B0604030504040204" pitchFamily="50" charset="-128"/>
            </a:rPr>
            <a:t>写真を添付</a:t>
          </a:r>
          <a:endParaRPr kumimoji="1" lang="en-US" altLang="ja-JP" sz="14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11</xdr:col>
      <xdr:colOff>130629</xdr:colOff>
      <xdr:row>202</xdr:row>
      <xdr:rowOff>107575</xdr:rowOff>
    </xdr:from>
    <xdr:to>
      <xdr:col>15</xdr:col>
      <xdr:colOff>370115</xdr:colOff>
      <xdr:row>204</xdr:row>
      <xdr:rowOff>174171</xdr:rowOff>
    </xdr:to>
    <xdr:sp macro="" textlink="">
      <xdr:nvSpPr>
        <xdr:cNvPr id="58510" name="価値（4）_1">
          <a:extLst>
            <a:ext uri="{FF2B5EF4-FFF2-40B4-BE49-F238E27FC236}">
              <a16:creationId xmlns:a16="http://schemas.microsoft.com/office/drawing/2014/main" id="{00000000-0008-0000-0700-00008EE40000}"/>
            </a:ext>
          </a:extLst>
        </xdr:cNvPr>
        <xdr:cNvSpPr txBox="1"/>
      </xdr:nvSpPr>
      <xdr:spPr>
        <a:xfrm>
          <a:off x="6588579" y="55638325"/>
          <a:ext cx="3020786" cy="466646"/>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写真番号：　　写真の撮影年月：</a:t>
          </a:r>
          <a:endParaRPr kumimoji="1" lang="en-US" altLang="ja-JP" sz="9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写真の説明：</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11</xdr:col>
      <xdr:colOff>161363</xdr:colOff>
      <xdr:row>205</xdr:row>
      <xdr:rowOff>149199</xdr:rowOff>
    </xdr:from>
    <xdr:to>
      <xdr:col>15</xdr:col>
      <xdr:colOff>226678</xdr:colOff>
      <xdr:row>215</xdr:row>
      <xdr:rowOff>147279</xdr:rowOff>
    </xdr:to>
    <xdr:sp macro="" textlink="">
      <xdr:nvSpPr>
        <xdr:cNvPr id="58511" name="正方形/長方形 58510">
          <a:extLst>
            <a:ext uri="{FF2B5EF4-FFF2-40B4-BE49-F238E27FC236}">
              <a16:creationId xmlns:a16="http://schemas.microsoft.com/office/drawing/2014/main" id="{00000000-0008-0000-0700-00008FE40000}"/>
            </a:ext>
          </a:extLst>
        </xdr:cNvPr>
        <xdr:cNvSpPr/>
      </xdr:nvSpPr>
      <xdr:spPr>
        <a:xfrm>
          <a:off x="6619313" y="56280024"/>
          <a:ext cx="2846615" cy="199833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1" lang="ja-JP" altLang="en-US" sz="1400" b="1">
              <a:solidFill>
                <a:schemeClr val="tx1"/>
              </a:solidFill>
              <a:latin typeface="メイリオ" panose="020B0604030504040204" pitchFamily="50" charset="-128"/>
              <a:ea typeface="メイリオ" panose="020B0604030504040204" pitchFamily="50" charset="-128"/>
            </a:rPr>
            <a:t>当該価値に該当する</a:t>
          </a:r>
          <a:r>
            <a:rPr kumimoji="1" lang="ja-JP" altLang="en-US" sz="1400">
              <a:solidFill>
                <a:schemeClr val="tx1"/>
              </a:solidFill>
              <a:latin typeface="メイリオ" panose="020B0604030504040204" pitchFamily="50" charset="-128"/>
              <a:ea typeface="メイリオ" panose="020B0604030504040204" pitchFamily="50" charset="-128"/>
            </a:rPr>
            <a:t>写真を添付</a:t>
          </a:r>
          <a:endParaRPr kumimoji="1" lang="en-US" altLang="ja-JP" sz="1800" kern="1200">
            <a:solidFill>
              <a:schemeClr val="lt1"/>
            </a:solidFill>
            <a:effectLst/>
            <a:latin typeface="+mn-lt"/>
            <a:ea typeface="+mn-ea"/>
            <a:cs typeface="+mn-cs"/>
          </a:endParaRPr>
        </a:p>
      </xdr:txBody>
    </xdr:sp>
    <xdr:clientData/>
  </xdr:twoCellAnchor>
  <xdr:twoCellAnchor>
    <xdr:from>
      <xdr:col>11</xdr:col>
      <xdr:colOff>59551</xdr:colOff>
      <xdr:row>215</xdr:row>
      <xdr:rowOff>170328</xdr:rowOff>
    </xdr:from>
    <xdr:to>
      <xdr:col>15</xdr:col>
      <xdr:colOff>375238</xdr:colOff>
      <xdr:row>217</xdr:row>
      <xdr:rowOff>134470</xdr:rowOff>
    </xdr:to>
    <xdr:sp macro="" textlink="">
      <xdr:nvSpPr>
        <xdr:cNvPr id="58512" name="価値（4）_2">
          <a:extLst>
            <a:ext uri="{FF2B5EF4-FFF2-40B4-BE49-F238E27FC236}">
              <a16:creationId xmlns:a16="http://schemas.microsoft.com/office/drawing/2014/main" id="{00000000-0008-0000-0700-000090E40000}"/>
            </a:ext>
          </a:extLst>
        </xdr:cNvPr>
        <xdr:cNvSpPr txBox="1"/>
      </xdr:nvSpPr>
      <xdr:spPr>
        <a:xfrm>
          <a:off x="6517501" y="58301403"/>
          <a:ext cx="3096987" cy="421342"/>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写真番号：　　写真の撮影年月：</a:t>
          </a:r>
          <a:endParaRPr kumimoji="1" lang="en-US" altLang="ja-JP" sz="9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写真の説明：</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11</xdr:col>
      <xdr:colOff>152400</xdr:colOff>
      <xdr:row>223</xdr:row>
      <xdr:rowOff>163285</xdr:rowOff>
    </xdr:from>
    <xdr:to>
      <xdr:col>15</xdr:col>
      <xdr:colOff>217715</xdr:colOff>
      <xdr:row>233</xdr:row>
      <xdr:rowOff>71717</xdr:rowOff>
    </xdr:to>
    <xdr:sp macro="" textlink="">
      <xdr:nvSpPr>
        <xdr:cNvPr id="58513" name="正方形/長方形 58512">
          <a:extLst>
            <a:ext uri="{FF2B5EF4-FFF2-40B4-BE49-F238E27FC236}">
              <a16:creationId xmlns:a16="http://schemas.microsoft.com/office/drawing/2014/main" id="{00000000-0008-0000-0700-000091E40000}"/>
            </a:ext>
          </a:extLst>
        </xdr:cNvPr>
        <xdr:cNvSpPr/>
      </xdr:nvSpPr>
      <xdr:spPr>
        <a:xfrm>
          <a:off x="6610350" y="59627860"/>
          <a:ext cx="2846615" cy="19658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1" lang="ja-JP" altLang="en-US" sz="1400" b="1">
              <a:solidFill>
                <a:schemeClr val="tx1"/>
              </a:solidFill>
              <a:latin typeface="メイリオ" panose="020B0604030504040204" pitchFamily="50" charset="-128"/>
              <a:ea typeface="メイリオ" panose="020B0604030504040204" pitchFamily="50" charset="-128"/>
            </a:rPr>
            <a:t>当該価値に該当する</a:t>
          </a:r>
          <a:r>
            <a:rPr kumimoji="1" lang="ja-JP" altLang="en-US" sz="1400">
              <a:solidFill>
                <a:schemeClr val="tx1"/>
              </a:solidFill>
              <a:latin typeface="メイリオ" panose="020B0604030504040204" pitchFamily="50" charset="-128"/>
              <a:ea typeface="メイリオ" panose="020B0604030504040204" pitchFamily="50" charset="-128"/>
            </a:rPr>
            <a:t>写真を添付</a:t>
          </a:r>
          <a:endParaRPr kumimoji="1" lang="ja-JP" altLang="en-US" sz="120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11</xdr:col>
      <xdr:colOff>130629</xdr:colOff>
      <xdr:row>233</xdr:row>
      <xdr:rowOff>107575</xdr:rowOff>
    </xdr:from>
    <xdr:to>
      <xdr:col>15</xdr:col>
      <xdr:colOff>370115</xdr:colOff>
      <xdr:row>235</xdr:row>
      <xdr:rowOff>174171</xdr:rowOff>
    </xdr:to>
    <xdr:sp macro="" textlink="">
      <xdr:nvSpPr>
        <xdr:cNvPr id="58514" name="価値（5）_1">
          <a:extLst>
            <a:ext uri="{FF2B5EF4-FFF2-40B4-BE49-F238E27FC236}">
              <a16:creationId xmlns:a16="http://schemas.microsoft.com/office/drawing/2014/main" id="{00000000-0008-0000-0700-000092E40000}"/>
            </a:ext>
          </a:extLst>
        </xdr:cNvPr>
        <xdr:cNvSpPr txBox="1"/>
      </xdr:nvSpPr>
      <xdr:spPr>
        <a:xfrm>
          <a:off x="6588579" y="61629550"/>
          <a:ext cx="3020786" cy="466646"/>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写真番号：　　写真の撮影年月：</a:t>
          </a:r>
          <a:endParaRPr kumimoji="1" lang="en-US" altLang="ja-JP" sz="9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写真の説明：</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11</xdr:col>
      <xdr:colOff>161363</xdr:colOff>
      <xdr:row>236</xdr:row>
      <xdr:rowOff>149199</xdr:rowOff>
    </xdr:from>
    <xdr:to>
      <xdr:col>15</xdr:col>
      <xdr:colOff>226678</xdr:colOff>
      <xdr:row>246</xdr:row>
      <xdr:rowOff>147279</xdr:rowOff>
    </xdr:to>
    <xdr:sp macro="" textlink="">
      <xdr:nvSpPr>
        <xdr:cNvPr id="58515" name="正方形/長方形 58514">
          <a:extLst>
            <a:ext uri="{FF2B5EF4-FFF2-40B4-BE49-F238E27FC236}">
              <a16:creationId xmlns:a16="http://schemas.microsoft.com/office/drawing/2014/main" id="{00000000-0008-0000-0700-000093E40000}"/>
            </a:ext>
          </a:extLst>
        </xdr:cNvPr>
        <xdr:cNvSpPr/>
      </xdr:nvSpPr>
      <xdr:spPr>
        <a:xfrm>
          <a:off x="6619313" y="62271249"/>
          <a:ext cx="2846615" cy="199833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1" lang="ja-JP" altLang="en-US" sz="1400" b="1">
              <a:solidFill>
                <a:schemeClr val="tx1"/>
              </a:solidFill>
              <a:latin typeface="メイリオ" panose="020B0604030504040204" pitchFamily="50" charset="-128"/>
              <a:ea typeface="メイリオ" panose="020B0604030504040204" pitchFamily="50" charset="-128"/>
            </a:rPr>
            <a:t>当該価値に該当する</a:t>
          </a:r>
          <a:r>
            <a:rPr kumimoji="1" lang="ja-JP" altLang="en-US" sz="1400">
              <a:solidFill>
                <a:schemeClr val="tx1"/>
              </a:solidFill>
              <a:latin typeface="メイリオ" panose="020B0604030504040204" pitchFamily="50" charset="-128"/>
              <a:ea typeface="メイリオ" panose="020B0604030504040204" pitchFamily="50" charset="-128"/>
            </a:rPr>
            <a:t>写真を添付</a:t>
          </a:r>
        </a:p>
      </xdr:txBody>
    </xdr:sp>
    <xdr:clientData/>
  </xdr:twoCellAnchor>
  <xdr:twoCellAnchor>
    <xdr:from>
      <xdr:col>11</xdr:col>
      <xdr:colOff>59551</xdr:colOff>
      <xdr:row>246</xdr:row>
      <xdr:rowOff>170328</xdr:rowOff>
    </xdr:from>
    <xdr:to>
      <xdr:col>15</xdr:col>
      <xdr:colOff>375238</xdr:colOff>
      <xdr:row>248</xdr:row>
      <xdr:rowOff>134470</xdr:rowOff>
    </xdr:to>
    <xdr:sp macro="" textlink="">
      <xdr:nvSpPr>
        <xdr:cNvPr id="58516" name="価値（5）_2">
          <a:extLst>
            <a:ext uri="{FF2B5EF4-FFF2-40B4-BE49-F238E27FC236}">
              <a16:creationId xmlns:a16="http://schemas.microsoft.com/office/drawing/2014/main" id="{00000000-0008-0000-0700-000094E40000}"/>
            </a:ext>
          </a:extLst>
        </xdr:cNvPr>
        <xdr:cNvSpPr txBox="1"/>
      </xdr:nvSpPr>
      <xdr:spPr>
        <a:xfrm>
          <a:off x="6517501" y="64292628"/>
          <a:ext cx="3096987" cy="421342"/>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写真番号：　　写真の撮影年月：</a:t>
          </a:r>
          <a:endParaRPr kumimoji="1" lang="en-US" altLang="ja-JP" sz="9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写真の説明：</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11</xdr:col>
      <xdr:colOff>152400</xdr:colOff>
      <xdr:row>254</xdr:row>
      <xdr:rowOff>163285</xdr:rowOff>
    </xdr:from>
    <xdr:to>
      <xdr:col>15</xdr:col>
      <xdr:colOff>217715</xdr:colOff>
      <xdr:row>264</xdr:row>
      <xdr:rowOff>71717</xdr:rowOff>
    </xdr:to>
    <xdr:sp macro="" textlink="">
      <xdr:nvSpPr>
        <xdr:cNvPr id="58517" name="正方形/長方形 58516">
          <a:extLst>
            <a:ext uri="{FF2B5EF4-FFF2-40B4-BE49-F238E27FC236}">
              <a16:creationId xmlns:a16="http://schemas.microsoft.com/office/drawing/2014/main" id="{00000000-0008-0000-0700-000095E40000}"/>
            </a:ext>
          </a:extLst>
        </xdr:cNvPr>
        <xdr:cNvSpPr/>
      </xdr:nvSpPr>
      <xdr:spPr>
        <a:xfrm>
          <a:off x="6610350" y="65600035"/>
          <a:ext cx="2846615" cy="19658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solidFill>
              <a:latin typeface="メイリオ" panose="020B0604030504040204" pitchFamily="50" charset="-128"/>
              <a:ea typeface="メイリオ" panose="020B0604030504040204" pitchFamily="50" charset="-128"/>
            </a:rPr>
            <a:t>当該価値に該当する</a:t>
          </a:r>
          <a:r>
            <a:rPr kumimoji="1" lang="ja-JP" altLang="en-US" sz="1400">
              <a:solidFill>
                <a:schemeClr val="tx1"/>
              </a:solidFill>
              <a:latin typeface="メイリオ" panose="020B0604030504040204" pitchFamily="50" charset="-128"/>
              <a:ea typeface="メイリオ" panose="020B0604030504040204" pitchFamily="50" charset="-128"/>
            </a:rPr>
            <a:t>写真を添付</a:t>
          </a:r>
          <a:endParaRPr kumimoji="1" lang="en-US" altLang="ja-JP" sz="14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11</xdr:col>
      <xdr:colOff>130629</xdr:colOff>
      <xdr:row>264</xdr:row>
      <xdr:rowOff>107575</xdr:rowOff>
    </xdr:from>
    <xdr:to>
      <xdr:col>15</xdr:col>
      <xdr:colOff>370115</xdr:colOff>
      <xdr:row>266</xdr:row>
      <xdr:rowOff>174171</xdr:rowOff>
    </xdr:to>
    <xdr:sp macro="" textlink="">
      <xdr:nvSpPr>
        <xdr:cNvPr id="58518" name="価値（6）_1">
          <a:extLst>
            <a:ext uri="{FF2B5EF4-FFF2-40B4-BE49-F238E27FC236}">
              <a16:creationId xmlns:a16="http://schemas.microsoft.com/office/drawing/2014/main" id="{00000000-0008-0000-0700-000096E40000}"/>
            </a:ext>
          </a:extLst>
        </xdr:cNvPr>
        <xdr:cNvSpPr txBox="1"/>
      </xdr:nvSpPr>
      <xdr:spPr>
        <a:xfrm>
          <a:off x="6588579" y="67601725"/>
          <a:ext cx="3020786" cy="466646"/>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写真番号：　　写真の撮影年月：</a:t>
          </a:r>
          <a:endParaRPr kumimoji="1" lang="en-US" altLang="ja-JP" sz="9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写真の説明：</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11</xdr:col>
      <xdr:colOff>161363</xdr:colOff>
      <xdr:row>267</xdr:row>
      <xdr:rowOff>149199</xdr:rowOff>
    </xdr:from>
    <xdr:to>
      <xdr:col>15</xdr:col>
      <xdr:colOff>226678</xdr:colOff>
      <xdr:row>277</xdr:row>
      <xdr:rowOff>147279</xdr:rowOff>
    </xdr:to>
    <xdr:sp macro="" textlink="">
      <xdr:nvSpPr>
        <xdr:cNvPr id="58519" name="正方形/長方形 58518">
          <a:extLst>
            <a:ext uri="{FF2B5EF4-FFF2-40B4-BE49-F238E27FC236}">
              <a16:creationId xmlns:a16="http://schemas.microsoft.com/office/drawing/2014/main" id="{00000000-0008-0000-0700-000097E40000}"/>
            </a:ext>
          </a:extLst>
        </xdr:cNvPr>
        <xdr:cNvSpPr/>
      </xdr:nvSpPr>
      <xdr:spPr>
        <a:xfrm>
          <a:off x="6619313" y="68243424"/>
          <a:ext cx="2846615" cy="199833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1" lang="ja-JP" altLang="en-US" sz="1400" b="1">
              <a:solidFill>
                <a:schemeClr val="tx1"/>
              </a:solidFill>
              <a:latin typeface="メイリオ" panose="020B0604030504040204" pitchFamily="50" charset="-128"/>
              <a:ea typeface="メイリオ" panose="020B0604030504040204" pitchFamily="50" charset="-128"/>
            </a:rPr>
            <a:t>当該価値に該当する</a:t>
          </a:r>
          <a:r>
            <a:rPr kumimoji="1" lang="ja-JP" altLang="en-US" sz="1400">
              <a:solidFill>
                <a:schemeClr val="tx1"/>
              </a:solidFill>
              <a:latin typeface="メイリオ" panose="020B0604030504040204" pitchFamily="50" charset="-128"/>
              <a:ea typeface="メイリオ" panose="020B0604030504040204" pitchFamily="50" charset="-128"/>
            </a:rPr>
            <a:t>写真を添付</a:t>
          </a:r>
          <a:endParaRPr kumimoji="1" lang="en-US" altLang="ja-JP" sz="1800" kern="1200">
            <a:solidFill>
              <a:schemeClr val="lt1"/>
            </a:solidFill>
            <a:effectLst/>
            <a:latin typeface="+mn-lt"/>
            <a:ea typeface="+mn-ea"/>
            <a:cs typeface="+mn-cs"/>
          </a:endParaRPr>
        </a:p>
      </xdr:txBody>
    </xdr:sp>
    <xdr:clientData/>
  </xdr:twoCellAnchor>
  <xdr:twoCellAnchor>
    <xdr:from>
      <xdr:col>11</xdr:col>
      <xdr:colOff>59551</xdr:colOff>
      <xdr:row>277</xdr:row>
      <xdr:rowOff>170328</xdr:rowOff>
    </xdr:from>
    <xdr:to>
      <xdr:col>15</xdr:col>
      <xdr:colOff>375238</xdr:colOff>
      <xdr:row>279</xdr:row>
      <xdr:rowOff>134470</xdr:rowOff>
    </xdr:to>
    <xdr:sp macro="" textlink="">
      <xdr:nvSpPr>
        <xdr:cNvPr id="58520" name="価値（6）_2">
          <a:extLst>
            <a:ext uri="{FF2B5EF4-FFF2-40B4-BE49-F238E27FC236}">
              <a16:creationId xmlns:a16="http://schemas.microsoft.com/office/drawing/2014/main" id="{00000000-0008-0000-0700-000098E40000}"/>
            </a:ext>
          </a:extLst>
        </xdr:cNvPr>
        <xdr:cNvSpPr txBox="1"/>
      </xdr:nvSpPr>
      <xdr:spPr>
        <a:xfrm>
          <a:off x="6517501" y="70264803"/>
          <a:ext cx="3096987" cy="535642"/>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写真番号：　　写真の撮影年月：</a:t>
          </a:r>
          <a:endParaRPr kumimoji="1" lang="en-US" altLang="ja-JP" sz="9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写真の説明：</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11</xdr:col>
      <xdr:colOff>152400</xdr:colOff>
      <xdr:row>285</xdr:row>
      <xdr:rowOff>163285</xdr:rowOff>
    </xdr:from>
    <xdr:to>
      <xdr:col>15</xdr:col>
      <xdr:colOff>217715</xdr:colOff>
      <xdr:row>295</xdr:row>
      <xdr:rowOff>71717</xdr:rowOff>
    </xdr:to>
    <xdr:sp macro="" textlink="">
      <xdr:nvSpPr>
        <xdr:cNvPr id="58521" name="正方形/長方形 58520">
          <a:extLst>
            <a:ext uri="{FF2B5EF4-FFF2-40B4-BE49-F238E27FC236}">
              <a16:creationId xmlns:a16="http://schemas.microsoft.com/office/drawing/2014/main" id="{00000000-0008-0000-0700-000099E40000}"/>
            </a:ext>
          </a:extLst>
        </xdr:cNvPr>
        <xdr:cNvSpPr/>
      </xdr:nvSpPr>
      <xdr:spPr>
        <a:xfrm>
          <a:off x="6610350" y="71676985"/>
          <a:ext cx="2846615" cy="19658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solidFill>
              <a:latin typeface="メイリオ" panose="020B0604030504040204" pitchFamily="50" charset="-128"/>
              <a:ea typeface="メイリオ" panose="020B0604030504040204" pitchFamily="50" charset="-128"/>
            </a:rPr>
            <a:t>当該価値に該当する</a:t>
          </a:r>
          <a:r>
            <a:rPr kumimoji="1" lang="ja-JP" altLang="en-US" sz="1400">
              <a:solidFill>
                <a:schemeClr val="tx1"/>
              </a:solidFill>
              <a:latin typeface="メイリオ" panose="020B0604030504040204" pitchFamily="50" charset="-128"/>
              <a:ea typeface="メイリオ" panose="020B0604030504040204" pitchFamily="50" charset="-128"/>
            </a:rPr>
            <a:t>写真を添付</a:t>
          </a:r>
          <a:endParaRPr kumimoji="1" lang="en-US" altLang="ja-JP" sz="14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11</xdr:col>
      <xdr:colOff>130629</xdr:colOff>
      <xdr:row>295</xdr:row>
      <xdr:rowOff>107575</xdr:rowOff>
    </xdr:from>
    <xdr:to>
      <xdr:col>15</xdr:col>
      <xdr:colOff>370115</xdr:colOff>
      <xdr:row>297</xdr:row>
      <xdr:rowOff>174171</xdr:rowOff>
    </xdr:to>
    <xdr:sp macro="" textlink="">
      <xdr:nvSpPr>
        <xdr:cNvPr id="58522" name="価値（7）_1">
          <a:extLst>
            <a:ext uri="{FF2B5EF4-FFF2-40B4-BE49-F238E27FC236}">
              <a16:creationId xmlns:a16="http://schemas.microsoft.com/office/drawing/2014/main" id="{00000000-0008-0000-0700-00009AE40000}"/>
            </a:ext>
          </a:extLst>
        </xdr:cNvPr>
        <xdr:cNvSpPr txBox="1"/>
      </xdr:nvSpPr>
      <xdr:spPr>
        <a:xfrm>
          <a:off x="6588579" y="73678675"/>
          <a:ext cx="3020786" cy="466646"/>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写真番号：　　写真の撮影年月：</a:t>
          </a:r>
          <a:endParaRPr kumimoji="1" lang="en-US" altLang="ja-JP" sz="9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写真の説明：</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11</xdr:col>
      <xdr:colOff>161363</xdr:colOff>
      <xdr:row>298</xdr:row>
      <xdr:rowOff>149199</xdr:rowOff>
    </xdr:from>
    <xdr:to>
      <xdr:col>15</xdr:col>
      <xdr:colOff>226678</xdr:colOff>
      <xdr:row>308</xdr:row>
      <xdr:rowOff>147279</xdr:rowOff>
    </xdr:to>
    <xdr:sp macro="" textlink="">
      <xdr:nvSpPr>
        <xdr:cNvPr id="58523" name="正方形/長方形 58522">
          <a:extLst>
            <a:ext uri="{FF2B5EF4-FFF2-40B4-BE49-F238E27FC236}">
              <a16:creationId xmlns:a16="http://schemas.microsoft.com/office/drawing/2014/main" id="{00000000-0008-0000-0700-00009BE40000}"/>
            </a:ext>
          </a:extLst>
        </xdr:cNvPr>
        <xdr:cNvSpPr/>
      </xdr:nvSpPr>
      <xdr:spPr>
        <a:xfrm>
          <a:off x="6619313" y="74320374"/>
          <a:ext cx="2846615" cy="199833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1" lang="ja-JP" altLang="en-US" sz="1400" b="1">
              <a:solidFill>
                <a:schemeClr val="tx1"/>
              </a:solidFill>
              <a:latin typeface="メイリオ" panose="020B0604030504040204" pitchFamily="50" charset="-128"/>
              <a:ea typeface="メイリオ" panose="020B0604030504040204" pitchFamily="50" charset="-128"/>
            </a:rPr>
            <a:t>当該価値に該当する</a:t>
          </a:r>
          <a:r>
            <a:rPr kumimoji="1" lang="ja-JP" altLang="en-US" sz="1400">
              <a:solidFill>
                <a:schemeClr val="tx1"/>
              </a:solidFill>
              <a:latin typeface="メイリオ" panose="020B0604030504040204" pitchFamily="50" charset="-128"/>
              <a:ea typeface="メイリオ" panose="020B0604030504040204" pitchFamily="50" charset="-128"/>
            </a:rPr>
            <a:t>写真を添付</a:t>
          </a:r>
          <a:endParaRPr kumimoji="1" lang="en-US" altLang="ja-JP" sz="1800" kern="1200">
            <a:solidFill>
              <a:schemeClr val="lt1"/>
            </a:solidFill>
            <a:effectLst/>
            <a:latin typeface="+mn-lt"/>
            <a:ea typeface="+mn-ea"/>
            <a:cs typeface="+mn-cs"/>
          </a:endParaRPr>
        </a:p>
      </xdr:txBody>
    </xdr:sp>
    <xdr:clientData/>
  </xdr:twoCellAnchor>
  <xdr:twoCellAnchor>
    <xdr:from>
      <xdr:col>11</xdr:col>
      <xdr:colOff>59551</xdr:colOff>
      <xdr:row>308</xdr:row>
      <xdr:rowOff>170328</xdr:rowOff>
    </xdr:from>
    <xdr:to>
      <xdr:col>15</xdr:col>
      <xdr:colOff>375238</xdr:colOff>
      <xdr:row>310</xdr:row>
      <xdr:rowOff>134470</xdr:rowOff>
    </xdr:to>
    <xdr:sp macro="" textlink="">
      <xdr:nvSpPr>
        <xdr:cNvPr id="58524" name="価値（7）_2">
          <a:extLst>
            <a:ext uri="{FF2B5EF4-FFF2-40B4-BE49-F238E27FC236}">
              <a16:creationId xmlns:a16="http://schemas.microsoft.com/office/drawing/2014/main" id="{00000000-0008-0000-0700-00009CE40000}"/>
            </a:ext>
          </a:extLst>
        </xdr:cNvPr>
        <xdr:cNvSpPr txBox="1"/>
      </xdr:nvSpPr>
      <xdr:spPr>
        <a:xfrm>
          <a:off x="6517501" y="76341753"/>
          <a:ext cx="3096987" cy="421342"/>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写真番号：　　写真の撮影年月：</a:t>
          </a:r>
          <a:endParaRPr kumimoji="1" lang="en-US" altLang="ja-JP" sz="9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写真の説明：</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11</xdr:col>
      <xdr:colOff>152400</xdr:colOff>
      <xdr:row>316</xdr:row>
      <xdr:rowOff>163285</xdr:rowOff>
    </xdr:from>
    <xdr:to>
      <xdr:col>15</xdr:col>
      <xdr:colOff>217715</xdr:colOff>
      <xdr:row>326</xdr:row>
      <xdr:rowOff>71717</xdr:rowOff>
    </xdr:to>
    <xdr:sp macro="" textlink="">
      <xdr:nvSpPr>
        <xdr:cNvPr id="58525" name="正方形/長方形 58524">
          <a:extLst>
            <a:ext uri="{FF2B5EF4-FFF2-40B4-BE49-F238E27FC236}">
              <a16:creationId xmlns:a16="http://schemas.microsoft.com/office/drawing/2014/main" id="{00000000-0008-0000-0700-00009DE40000}"/>
            </a:ext>
          </a:extLst>
        </xdr:cNvPr>
        <xdr:cNvSpPr/>
      </xdr:nvSpPr>
      <xdr:spPr>
        <a:xfrm>
          <a:off x="6610350" y="77639635"/>
          <a:ext cx="2846615" cy="190868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solidFill>
              <a:latin typeface="メイリオ" panose="020B0604030504040204" pitchFamily="50" charset="-128"/>
              <a:ea typeface="メイリオ" panose="020B0604030504040204" pitchFamily="50" charset="-128"/>
            </a:rPr>
            <a:t>当該価値に該当する</a:t>
          </a:r>
          <a:r>
            <a:rPr kumimoji="1" lang="ja-JP" altLang="en-US" sz="1400">
              <a:solidFill>
                <a:schemeClr val="tx1"/>
              </a:solidFill>
              <a:latin typeface="メイリオ" panose="020B0604030504040204" pitchFamily="50" charset="-128"/>
              <a:ea typeface="メイリオ" panose="020B0604030504040204" pitchFamily="50" charset="-128"/>
            </a:rPr>
            <a:t>写真を添付</a:t>
          </a:r>
          <a:endParaRPr kumimoji="1" lang="en-US" altLang="ja-JP" sz="14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11</xdr:col>
      <xdr:colOff>130629</xdr:colOff>
      <xdr:row>326</xdr:row>
      <xdr:rowOff>107575</xdr:rowOff>
    </xdr:from>
    <xdr:to>
      <xdr:col>15</xdr:col>
      <xdr:colOff>370115</xdr:colOff>
      <xdr:row>328</xdr:row>
      <xdr:rowOff>174171</xdr:rowOff>
    </xdr:to>
    <xdr:sp macro="" textlink="">
      <xdr:nvSpPr>
        <xdr:cNvPr id="58526" name="価値（8）_1">
          <a:extLst>
            <a:ext uri="{FF2B5EF4-FFF2-40B4-BE49-F238E27FC236}">
              <a16:creationId xmlns:a16="http://schemas.microsoft.com/office/drawing/2014/main" id="{00000000-0008-0000-0700-00009EE40000}"/>
            </a:ext>
          </a:extLst>
        </xdr:cNvPr>
        <xdr:cNvSpPr txBox="1"/>
      </xdr:nvSpPr>
      <xdr:spPr>
        <a:xfrm>
          <a:off x="6588579" y="79584175"/>
          <a:ext cx="3020786" cy="466646"/>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写真番号：　　写真の撮影年月：</a:t>
          </a:r>
          <a:endParaRPr kumimoji="1" lang="en-US" altLang="ja-JP" sz="9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写真の説明：</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11</xdr:col>
      <xdr:colOff>161363</xdr:colOff>
      <xdr:row>329</xdr:row>
      <xdr:rowOff>149199</xdr:rowOff>
    </xdr:from>
    <xdr:to>
      <xdr:col>15</xdr:col>
      <xdr:colOff>226678</xdr:colOff>
      <xdr:row>339</xdr:row>
      <xdr:rowOff>147279</xdr:rowOff>
    </xdr:to>
    <xdr:sp macro="" textlink="">
      <xdr:nvSpPr>
        <xdr:cNvPr id="58527" name="正方形/長方形 58526">
          <a:extLst>
            <a:ext uri="{FF2B5EF4-FFF2-40B4-BE49-F238E27FC236}">
              <a16:creationId xmlns:a16="http://schemas.microsoft.com/office/drawing/2014/main" id="{00000000-0008-0000-0700-00009FE40000}"/>
            </a:ext>
          </a:extLst>
        </xdr:cNvPr>
        <xdr:cNvSpPr/>
      </xdr:nvSpPr>
      <xdr:spPr>
        <a:xfrm>
          <a:off x="6619313" y="80225874"/>
          <a:ext cx="2846615" cy="199833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1" lang="ja-JP" altLang="en-US" sz="1400" b="1">
              <a:solidFill>
                <a:schemeClr val="tx1"/>
              </a:solidFill>
              <a:latin typeface="メイリオ" panose="020B0604030504040204" pitchFamily="50" charset="-128"/>
              <a:ea typeface="メイリオ" panose="020B0604030504040204" pitchFamily="50" charset="-128"/>
            </a:rPr>
            <a:t>当該価値に該当する</a:t>
          </a:r>
          <a:r>
            <a:rPr kumimoji="1" lang="ja-JP" altLang="en-US" sz="1400">
              <a:solidFill>
                <a:schemeClr val="tx1"/>
              </a:solidFill>
              <a:latin typeface="メイリオ" panose="020B0604030504040204" pitchFamily="50" charset="-128"/>
              <a:ea typeface="メイリオ" panose="020B0604030504040204" pitchFamily="50" charset="-128"/>
            </a:rPr>
            <a:t>写真を添付</a:t>
          </a:r>
          <a:endParaRPr kumimoji="1" lang="en-US" altLang="ja-JP" sz="1800" kern="1200">
            <a:solidFill>
              <a:schemeClr val="lt1"/>
            </a:solidFill>
            <a:effectLst/>
            <a:latin typeface="+mn-lt"/>
            <a:ea typeface="+mn-ea"/>
            <a:cs typeface="+mn-cs"/>
          </a:endParaRPr>
        </a:p>
      </xdr:txBody>
    </xdr:sp>
    <xdr:clientData/>
  </xdr:twoCellAnchor>
  <xdr:twoCellAnchor>
    <xdr:from>
      <xdr:col>11</xdr:col>
      <xdr:colOff>59551</xdr:colOff>
      <xdr:row>339</xdr:row>
      <xdr:rowOff>170328</xdr:rowOff>
    </xdr:from>
    <xdr:to>
      <xdr:col>15</xdr:col>
      <xdr:colOff>375238</xdr:colOff>
      <xdr:row>341</xdr:row>
      <xdr:rowOff>134470</xdr:rowOff>
    </xdr:to>
    <xdr:sp macro="" textlink="">
      <xdr:nvSpPr>
        <xdr:cNvPr id="58528" name="価値（8）_2">
          <a:extLst>
            <a:ext uri="{FF2B5EF4-FFF2-40B4-BE49-F238E27FC236}">
              <a16:creationId xmlns:a16="http://schemas.microsoft.com/office/drawing/2014/main" id="{00000000-0008-0000-0700-0000A0E40000}"/>
            </a:ext>
          </a:extLst>
        </xdr:cNvPr>
        <xdr:cNvSpPr txBox="1"/>
      </xdr:nvSpPr>
      <xdr:spPr>
        <a:xfrm>
          <a:off x="6517501" y="82247253"/>
          <a:ext cx="3096987" cy="421342"/>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写真番号：　　写真の撮影年月：</a:t>
          </a:r>
          <a:endParaRPr kumimoji="1" lang="en-US" altLang="ja-JP" sz="9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写真の説明：</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11</xdr:col>
      <xdr:colOff>170330</xdr:colOff>
      <xdr:row>355</xdr:row>
      <xdr:rowOff>161366</xdr:rowOff>
    </xdr:from>
    <xdr:to>
      <xdr:col>15</xdr:col>
      <xdr:colOff>235645</xdr:colOff>
      <xdr:row>365</xdr:row>
      <xdr:rowOff>188259</xdr:rowOff>
    </xdr:to>
    <xdr:sp macro="" textlink="">
      <xdr:nvSpPr>
        <xdr:cNvPr id="58529" name="正方形/長方形 58528">
          <a:extLst>
            <a:ext uri="{FF2B5EF4-FFF2-40B4-BE49-F238E27FC236}">
              <a16:creationId xmlns:a16="http://schemas.microsoft.com/office/drawing/2014/main" id="{00000000-0008-0000-0700-0000A1E40000}"/>
            </a:ext>
          </a:extLst>
        </xdr:cNvPr>
        <xdr:cNvSpPr/>
      </xdr:nvSpPr>
      <xdr:spPr>
        <a:xfrm>
          <a:off x="6628280" y="86324516"/>
          <a:ext cx="2846615" cy="205571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solidFill>
              <a:latin typeface="メイリオ" panose="020B0604030504040204" pitchFamily="50" charset="-128"/>
              <a:ea typeface="メイリオ" panose="020B0604030504040204" pitchFamily="50" charset="-128"/>
            </a:rPr>
            <a:t>当該価値に該当する</a:t>
          </a:r>
          <a:r>
            <a:rPr kumimoji="1" lang="ja-JP" altLang="en-US" sz="1400">
              <a:solidFill>
                <a:schemeClr val="tx1"/>
              </a:solidFill>
              <a:latin typeface="メイリオ" panose="020B0604030504040204" pitchFamily="50" charset="-128"/>
              <a:ea typeface="メイリオ" panose="020B0604030504040204" pitchFamily="50" charset="-128"/>
            </a:rPr>
            <a:t>写真を添付</a:t>
          </a:r>
          <a:endParaRPr kumimoji="1" lang="en-US" altLang="ja-JP" sz="14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11</xdr:col>
      <xdr:colOff>85806</xdr:colOff>
      <xdr:row>365</xdr:row>
      <xdr:rowOff>179292</xdr:rowOff>
    </xdr:from>
    <xdr:to>
      <xdr:col>15</xdr:col>
      <xdr:colOff>325292</xdr:colOff>
      <xdr:row>367</xdr:row>
      <xdr:rowOff>192100</xdr:rowOff>
    </xdr:to>
    <xdr:sp macro="" textlink="">
      <xdr:nvSpPr>
        <xdr:cNvPr id="58530" name="価値（9）_2">
          <a:extLst>
            <a:ext uri="{FF2B5EF4-FFF2-40B4-BE49-F238E27FC236}">
              <a16:creationId xmlns:a16="http://schemas.microsoft.com/office/drawing/2014/main" id="{00000000-0008-0000-0700-0000A2E40000}"/>
            </a:ext>
          </a:extLst>
        </xdr:cNvPr>
        <xdr:cNvSpPr txBox="1"/>
      </xdr:nvSpPr>
      <xdr:spPr>
        <a:xfrm>
          <a:off x="6543756" y="88371267"/>
          <a:ext cx="3020786" cy="470008"/>
        </a:xfrm>
        <a:prstGeom prst="rect">
          <a:avLst/>
        </a:prstGeom>
        <a:no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写真番号：　　写真の撮影年月：</a:t>
          </a:r>
          <a:endParaRPr kumimoji="1" lang="en-US" altLang="ja-JP" sz="900">
            <a:latin typeface="メイリオ" panose="020B0604030504040204" pitchFamily="50" charset="-128"/>
            <a:ea typeface="メイリオ"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a:latin typeface="メイリオ" panose="020B0604030504040204" pitchFamily="50" charset="-128"/>
              <a:ea typeface="メイリオ" panose="020B0604030504040204" pitchFamily="50" charset="-128"/>
            </a:rPr>
            <a:t>写真の説明：</a:t>
          </a:r>
          <a:endParaRPr kumimoji="1" lang="en-US" altLang="ja-JP" sz="900">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xdr:from>
          <xdr:col>4</xdr:col>
          <xdr:colOff>24653</xdr:colOff>
          <xdr:row>13</xdr:row>
          <xdr:rowOff>377638</xdr:rowOff>
        </xdr:from>
        <xdr:to>
          <xdr:col>12</xdr:col>
          <xdr:colOff>624168</xdr:colOff>
          <xdr:row>14</xdr:row>
          <xdr:rowOff>323850</xdr:rowOff>
        </xdr:to>
        <xdr:grpSp>
          <xdr:nvGrpSpPr>
            <xdr:cNvPr id="58557" name="活動累計">
              <a:extLst>
                <a:ext uri="{FF2B5EF4-FFF2-40B4-BE49-F238E27FC236}">
                  <a16:creationId xmlns:a16="http://schemas.microsoft.com/office/drawing/2014/main" id="{00000000-0008-0000-0700-0000BDE40000}"/>
                </a:ext>
              </a:extLst>
            </xdr:cNvPr>
            <xdr:cNvGrpSpPr/>
          </xdr:nvGrpSpPr>
          <xdr:grpSpPr>
            <a:xfrm>
              <a:off x="1669303" y="3768538"/>
              <a:ext cx="6289115" cy="327212"/>
              <a:chOff x="1671922" y="3694532"/>
              <a:chExt cx="6157632" cy="327175"/>
            </a:xfrm>
          </xdr:grpSpPr>
          <xdr:sp macro="" textlink="">
            <xdr:nvSpPr>
              <xdr:cNvPr id="2" name="生物多様性の維持" hidden="1">
                <a:extLst>
                  <a:ext uri="{63B3BB69-23CF-44E3-9099-C40C66FF867C}">
                    <a14:compatExt spid="_x0000_s58376"/>
                  </a:ext>
                  <a:ext uri="{FF2B5EF4-FFF2-40B4-BE49-F238E27FC236}">
                    <a16:creationId xmlns:a16="http://schemas.microsoft.com/office/drawing/2014/main" id="{00000000-0008-0000-0600-000002000000}"/>
                  </a:ext>
                </a:extLst>
              </xdr:cNvPr>
              <xdr:cNvSpPr/>
            </xdr:nvSpPr>
            <xdr:spPr bwMode="auto">
              <a:xfrm>
                <a:off x="1915645" y="3743886"/>
                <a:ext cx="1378883"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 name="生物多様性の回復" hidden="1">
                <a:extLst>
                  <a:ext uri="{63B3BB69-23CF-44E3-9099-C40C66FF867C}">
                    <a14:compatExt spid="_x0000_s58377"/>
                  </a:ext>
                  <a:ext uri="{FF2B5EF4-FFF2-40B4-BE49-F238E27FC236}">
                    <a16:creationId xmlns:a16="http://schemas.microsoft.com/office/drawing/2014/main" id="{00000000-0008-0000-0600-000003000000}"/>
                  </a:ext>
                </a:extLst>
              </xdr:cNvPr>
              <xdr:cNvSpPr/>
            </xdr:nvSpPr>
            <xdr:spPr bwMode="auto">
              <a:xfrm>
                <a:off x="3998259" y="3724835"/>
                <a:ext cx="1470212"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 name="生物多様性の創出" hidden="1">
                <a:extLst>
                  <a:ext uri="{63B3BB69-23CF-44E3-9099-C40C66FF867C}">
                    <a14:compatExt spid="_x0000_s58378"/>
                  </a:ext>
                  <a:ext uri="{FF2B5EF4-FFF2-40B4-BE49-F238E27FC236}">
                    <a16:creationId xmlns:a16="http://schemas.microsoft.com/office/drawing/2014/main" id="{00000000-0008-0000-0600-000004000000}"/>
                  </a:ext>
                </a:extLst>
              </xdr:cNvPr>
              <xdr:cNvSpPr/>
            </xdr:nvSpPr>
            <xdr:spPr bwMode="auto">
              <a:xfrm>
                <a:off x="6138021" y="3735960"/>
                <a:ext cx="1369919" cy="2857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8531" name="活動累計" hidden="1">
                <a:extLst>
                  <a:ext uri="{63B3BB69-23CF-44E3-9099-C40C66FF867C}">
                    <a14:compatExt spid="_x0000_s58401"/>
                  </a:ext>
                  <a:ext uri="{FF2B5EF4-FFF2-40B4-BE49-F238E27FC236}">
                    <a16:creationId xmlns:a16="http://schemas.microsoft.com/office/drawing/2014/main" id="{00000000-0008-0000-0600-0000A3E40000}"/>
                  </a:ext>
                </a:extLst>
              </xdr:cNvPr>
              <xdr:cNvSpPr/>
            </xdr:nvSpPr>
            <xdr:spPr bwMode="auto">
              <a:xfrm>
                <a:off x="1671922" y="3694532"/>
                <a:ext cx="6157632" cy="323857"/>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31750</xdr:rowOff>
        </xdr:from>
        <xdr:to>
          <xdr:col>12</xdr:col>
          <xdr:colOff>273050</xdr:colOff>
          <xdr:row>23</xdr:row>
          <xdr:rowOff>425450</xdr:rowOff>
        </xdr:to>
        <xdr:sp macro="" textlink="">
          <xdr:nvSpPr>
            <xdr:cNvPr id="58532" name="Check Box 34" hidden="1">
              <a:extLst>
                <a:ext uri="{63B3BB69-23CF-44E3-9099-C40C66FF867C}">
                  <a14:compatExt spid="_x0000_s58402"/>
                </a:ext>
                <a:ext uri="{FF2B5EF4-FFF2-40B4-BE49-F238E27FC236}">
                  <a16:creationId xmlns:a16="http://schemas.microsoft.com/office/drawing/2014/main" id="{00000000-0008-0000-0600-0000A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24</xdr:row>
          <xdr:rowOff>25400</xdr:rowOff>
        </xdr:from>
        <xdr:to>
          <xdr:col>8</xdr:col>
          <xdr:colOff>533400</xdr:colOff>
          <xdr:row>24</xdr:row>
          <xdr:rowOff>425450</xdr:rowOff>
        </xdr:to>
        <xdr:sp macro="" textlink="">
          <xdr:nvSpPr>
            <xdr:cNvPr id="58533" name="Check Box 35" hidden="1">
              <a:extLst>
                <a:ext uri="{63B3BB69-23CF-44E3-9099-C40C66FF867C}">
                  <a14:compatExt spid="_x0000_s58403"/>
                </a:ext>
                <a:ext uri="{FF2B5EF4-FFF2-40B4-BE49-F238E27FC236}">
                  <a16:creationId xmlns:a16="http://schemas.microsoft.com/office/drawing/2014/main" id="{00000000-0008-0000-0600-0000A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25</xdr:row>
          <xdr:rowOff>31750</xdr:rowOff>
        </xdr:from>
        <xdr:to>
          <xdr:col>11</xdr:col>
          <xdr:colOff>539750</xdr:colOff>
          <xdr:row>25</xdr:row>
          <xdr:rowOff>444500</xdr:rowOff>
        </xdr:to>
        <xdr:sp macro="" textlink="">
          <xdr:nvSpPr>
            <xdr:cNvPr id="58534" name="Check Box 36" hidden="1">
              <a:extLst>
                <a:ext uri="{63B3BB69-23CF-44E3-9099-C40C66FF867C}">
                  <a14:compatExt spid="_x0000_s58404"/>
                </a:ext>
                <a:ext uri="{FF2B5EF4-FFF2-40B4-BE49-F238E27FC236}">
                  <a16:creationId xmlns:a16="http://schemas.microsoft.com/office/drawing/2014/main" id="{00000000-0008-0000-0600-0000A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26</xdr:row>
          <xdr:rowOff>6350</xdr:rowOff>
        </xdr:from>
        <xdr:to>
          <xdr:col>14</xdr:col>
          <xdr:colOff>107950</xdr:colOff>
          <xdr:row>26</xdr:row>
          <xdr:rowOff>463550</xdr:rowOff>
        </xdr:to>
        <xdr:sp macro="" textlink="">
          <xdr:nvSpPr>
            <xdr:cNvPr id="58535" name="Check Box 37" hidden="1">
              <a:extLst>
                <a:ext uri="{63B3BB69-23CF-44E3-9099-C40C66FF867C}">
                  <a14:compatExt spid="_x0000_s58405"/>
                </a:ext>
                <a:ext uri="{FF2B5EF4-FFF2-40B4-BE49-F238E27FC236}">
                  <a16:creationId xmlns:a16="http://schemas.microsoft.com/office/drawing/2014/main" id="{00000000-0008-0000-0600-0000A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27</xdr:row>
          <xdr:rowOff>69850</xdr:rowOff>
        </xdr:from>
        <xdr:to>
          <xdr:col>14</xdr:col>
          <xdr:colOff>38100</xdr:colOff>
          <xdr:row>27</xdr:row>
          <xdr:rowOff>463550</xdr:rowOff>
        </xdr:to>
        <xdr:sp macro="" textlink="">
          <xdr:nvSpPr>
            <xdr:cNvPr id="58539" name="Check Box 38" hidden="1">
              <a:extLst>
                <a:ext uri="{63B3BB69-23CF-44E3-9099-C40C66FF867C}">
                  <a14:compatExt spid="_x0000_s58406"/>
                </a:ext>
                <a:ext uri="{FF2B5EF4-FFF2-40B4-BE49-F238E27FC236}">
                  <a16:creationId xmlns:a16="http://schemas.microsoft.com/office/drawing/2014/main" id="{00000000-0008-0000-0600-0000A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28</xdr:row>
          <xdr:rowOff>25400</xdr:rowOff>
        </xdr:from>
        <xdr:to>
          <xdr:col>13</xdr:col>
          <xdr:colOff>114300</xdr:colOff>
          <xdr:row>28</xdr:row>
          <xdr:rowOff>419100</xdr:rowOff>
        </xdr:to>
        <xdr:sp macro="" textlink="">
          <xdr:nvSpPr>
            <xdr:cNvPr id="58540" name="Check Box 39" hidden="1">
              <a:extLst>
                <a:ext uri="{63B3BB69-23CF-44E3-9099-C40C66FF867C}">
                  <a14:compatExt spid="_x0000_s58407"/>
                </a:ext>
                <a:ext uri="{FF2B5EF4-FFF2-40B4-BE49-F238E27FC236}">
                  <a16:creationId xmlns:a16="http://schemas.microsoft.com/office/drawing/2014/main" id="{00000000-0008-0000-0600-0000A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29</xdr:row>
          <xdr:rowOff>38100</xdr:rowOff>
        </xdr:from>
        <xdr:to>
          <xdr:col>14</xdr:col>
          <xdr:colOff>76200</xdr:colOff>
          <xdr:row>29</xdr:row>
          <xdr:rowOff>444500</xdr:rowOff>
        </xdr:to>
        <xdr:sp macro="" textlink="">
          <xdr:nvSpPr>
            <xdr:cNvPr id="58546" name="Check Box 40" hidden="1">
              <a:extLst>
                <a:ext uri="{63B3BB69-23CF-44E3-9099-C40C66FF867C}">
                  <a14:compatExt spid="_x0000_s58408"/>
                </a:ext>
                <a:ext uri="{FF2B5EF4-FFF2-40B4-BE49-F238E27FC236}">
                  <a16:creationId xmlns:a16="http://schemas.microsoft.com/office/drawing/2014/main" id="{00000000-0008-0000-0600-0000B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30</xdr:row>
          <xdr:rowOff>38100</xdr:rowOff>
        </xdr:from>
        <xdr:to>
          <xdr:col>12</xdr:col>
          <xdr:colOff>685800</xdr:colOff>
          <xdr:row>30</xdr:row>
          <xdr:rowOff>444500</xdr:rowOff>
        </xdr:to>
        <xdr:sp macro="" textlink="">
          <xdr:nvSpPr>
            <xdr:cNvPr id="58548" name="Check Box 41" hidden="1">
              <a:extLst>
                <a:ext uri="{63B3BB69-23CF-44E3-9099-C40C66FF867C}">
                  <a14:compatExt spid="_x0000_s58409"/>
                </a:ext>
                <a:ext uri="{FF2B5EF4-FFF2-40B4-BE49-F238E27FC236}">
                  <a16:creationId xmlns:a16="http://schemas.microsoft.com/office/drawing/2014/main" id="{00000000-0008-0000-0600-0000B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31</xdr:row>
          <xdr:rowOff>76200</xdr:rowOff>
        </xdr:from>
        <xdr:to>
          <xdr:col>12</xdr:col>
          <xdr:colOff>654050</xdr:colOff>
          <xdr:row>31</xdr:row>
          <xdr:rowOff>482600</xdr:rowOff>
        </xdr:to>
        <xdr:sp macro="" textlink="">
          <xdr:nvSpPr>
            <xdr:cNvPr id="58549" name="Check Box 42" hidden="1">
              <a:extLst>
                <a:ext uri="{63B3BB69-23CF-44E3-9099-C40C66FF867C}">
                  <a14:compatExt spid="_x0000_s58410"/>
                </a:ext>
                <a:ext uri="{FF2B5EF4-FFF2-40B4-BE49-F238E27FC236}">
                  <a16:creationId xmlns:a16="http://schemas.microsoft.com/office/drawing/2014/main" id="{00000000-0008-0000-0600-0000B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16</xdr:row>
          <xdr:rowOff>546</xdr:rowOff>
        </xdr:from>
        <xdr:to>
          <xdr:col>15</xdr:col>
          <xdr:colOff>561974</xdr:colOff>
          <xdr:row>20</xdr:row>
          <xdr:rowOff>11669</xdr:rowOff>
        </xdr:to>
        <xdr:grpSp>
          <xdr:nvGrpSpPr>
            <xdr:cNvPr id="58560" name="グループ化 58559">
              <a:extLst>
                <a:ext uri="{FF2B5EF4-FFF2-40B4-BE49-F238E27FC236}">
                  <a16:creationId xmlns:a16="http://schemas.microsoft.com/office/drawing/2014/main" id="{00000000-0008-0000-0700-0000C0E40000}"/>
                </a:ext>
              </a:extLst>
            </xdr:cNvPr>
            <xdr:cNvGrpSpPr/>
          </xdr:nvGrpSpPr>
          <xdr:grpSpPr>
            <a:xfrm>
              <a:off x="1644650" y="4401096"/>
              <a:ext cx="8328024" cy="1027123"/>
              <a:chOff x="1646564" y="4372389"/>
              <a:chExt cx="8365863" cy="1008179"/>
            </a:xfrm>
          </xdr:grpSpPr>
          <xdr:sp macro="" textlink="">
            <xdr:nvSpPr>
              <xdr:cNvPr id="5" name="Check Box 11" hidden="1">
                <a:extLst>
                  <a:ext uri="{63B3BB69-23CF-44E3-9099-C40C66FF867C}">
                    <a14:compatExt spid="_x0000_s58379"/>
                  </a:ext>
                  <a:ext uri="{FF2B5EF4-FFF2-40B4-BE49-F238E27FC236}">
                    <a16:creationId xmlns:a16="http://schemas.microsoft.com/office/drawing/2014/main" id="{00000000-0008-0000-0600-000005000000}"/>
                  </a:ext>
                </a:extLst>
              </xdr:cNvPr>
              <xdr:cNvSpPr/>
            </xdr:nvSpPr>
            <xdr:spPr bwMode="auto">
              <a:xfrm>
                <a:off x="1646564" y="4372389"/>
                <a:ext cx="1040295" cy="238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 name="Check Box 20" hidden="1">
                <a:extLst>
                  <a:ext uri="{63B3BB69-23CF-44E3-9099-C40C66FF867C}">
                    <a14:compatExt spid="_x0000_s58388"/>
                  </a:ext>
                  <a:ext uri="{FF2B5EF4-FFF2-40B4-BE49-F238E27FC236}">
                    <a16:creationId xmlns:a16="http://schemas.microsoft.com/office/drawing/2014/main" id="{00000000-0008-0000-0600-000007000000}"/>
                  </a:ext>
                </a:extLst>
              </xdr:cNvPr>
              <xdr:cNvSpPr/>
            </xdr:nvSpPr>
            <xdr:spPr bwMode="auto">
              <a:xfrm>
                <a:off x="1657764" y="4611342"/>
                <a:ext cx="1048164"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8536" name="Check Box 21" hidden="1">
                <a:extLst>
                  <a:ext uri="{63B3BB69-23CF-44E3-9099-C40C66FF867C}">
                    <a14:compatExt spid="_x0000_s58389"/>
                  </a:ext>
                  <a:ext uri="{FF2B5EF4-FFF2-40B4-BE49-F238E27FC236}">
                    <a16:creationId xmlns:a16="http://schemas.microsoft.com/office/drawing/2014/main" id="{00000000-0008-0000-0600-0000A8E40000}"/>
                  </a:ext>
                </a:extLst>
              </xdr:cNvPr>
              <xdr:cNvSpPr/>
            </xdr:nvSpPr>
            <xdr:spPr bwMode="auto">
              <a:xfrm>
                <a:off x="1657764" y="4859821"/>
                <a:ext cx="1029114" cy="2588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8537" name="Check Box 22" hidden="1">
                <a:extLst>
                  <a:ext uri="{63B3BB69-23CF-44E3-9099-C40C66FF867C}">
                    <a14:compatExt spid="_x0000_s58390"/>
                  </a:ext>
                  <a:ext uri="{FF2B5EF4-FFF2-40B4-BE49-F238E27FC236}">
                    <a16:creationId xmlns:a16="http://schemas.microsoft.com/office/drawing/2014/main" id="{00000000-0008-0000-0600-0000A9E40000}"/>
                  </a:ext>
                </a:extLst>
              </xdr:cNvPr>
              <xdr:cNvSpPr/>
            </xdr:nvSpPr>
            <xdr:spPr bwMode="auto">
              <a:xfrm>
                <a:off x="3010728" y="4372389"/>
                <a:ext cx="848554" cy="2103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8538" name="Check Box 23" hidden="1">
                <a:extLst>
                  <a:ext uri="{63B3BB69-23CF-44E3-9099-C40C66FF867C}">
                    <a14:compatExt spid="_x0000_s58391"/>
                  </a:ext>
                  <a:ext uri="{FF2B5EF4-FFF2-40B4-BE49-F238E27FC236}">
                    <a16:creationId xmlns:a16="http://schemas.microsoft.com/office/drawing/2014/main" id="{00000000-0008-0000-0600-0000AAE40000}"/>
                  </a:ext>
                </a:extLst>
              </xdr:cNvPr>
              <xdr:cNvSpPr/>
            </xdr:nvSpPr>
            <xdr:spPr bwMode="auto">
              <a:xfrm>
                <a:off x="3010728" y="4601817"/>
                <a:ext cx="1553404"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 name="Check Box 24" hidden="1">
                <a:extLst>
                  <a:ext uri="{63B3BB69-23CF-44E3-9099-C40C66FF867C}">
                    <a14:compatExt spid="_x0000_s58392"/>
                  </a:ext>
                  <a:ext uri="{FF2B5EF4-FFF2-40B4-BE49-F238E27FC236}">
                    <a16:creationId xmlns:a16="http://schemas.microsoft.com/office/drawing/2014/main" id="{00000000-0008-0000-0600-000008000000}"/>
                  </a:ext>
                </a:extLst>
              </xdr:cNvPr>
              <xdr:cNvSpPr/>
            </xdr:nvSpPr>
            <xdr:spPr bwMode="auto">
              <a:xfrm>
                <a:off x="4554607" y="4373217"/>
                <a:ext cx="119766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 name="Check Box 25" hidden="1">
                <a:extLst>
                  <a:ext uri="{63B3BB69-23CF-44E3-9099-C40C66FF867C}">
                    <a14:compatExt spid="_x0000_s58393"/>
                  </a:ext>
                  <a:ext uri="{FF2B5EF4-FFF2-40B4-BE49-F238E27FC236}">
                    <a16:creationId xmlns:a16="http://schemas.microsoft.com/office/drawing/2014/main" id="{00000000-0008-0000-0600-000009000000}"/>
                  </a:ext>
                </a:extLst>
              </xdr:cNvPr>
              <xdr:cNvSpPr/>
            </xdr:nvSpPr>
            <xdr:spPr bwMode="auto">
              <a:xfrm>
                <a:off x="4564132" y="4621697"/>
                <a:ext cx="89286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8541" name="Check Box 26" hidden="1">
                <a:extLst>
                  <a:ext uri="{63B3BB69-23CF-44E3-9099-C40C66FF867C}">
                    <a14:compatExt spid="_x0000_s58394"/>
                  </a:ext>
                  <a:ext uri="{FF2B5EF4-FFF2-40B4-BE49-F238E27FC236}">
                    <a16:creationId xmlns:a16="http://schemas.microsoft.com/office/drawing/2014/main" id="{00000000-0008-0000-0600-0000ADE40000}"/>
                  </a:ext>
                </a:extLst>
              </xdr:cNvPr>
              <xdr:cNvSpPr/>
            </xdr:nvSpPr>
            <xdr:spPr bwMode="auto">
              <a:xfrm>
                <a:off x="8735248" y="4372389"/>
                <a:ext cx="1277179" cy="2294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8542" name="Check Box 27" hidden="1">
                <a:extLst>
                  <a:ext uri="{63B3BB69-23CF-44E3-9099-C40C66FF867C}">
                    <a14:compatExt spid="_x0000_s58395"/>
                  </a:ext>
                  <a:ext uri="{FF2B5EF4-FFF2-40B4-BE49-F238E27FC236}">
                    <a16:creationId xmlns:a16="http://schemas.microsoft.com/office/drawing/2014/main" id="{00000000-0008-0000-0600-0000AEE40000}"/>
                  </a:ext>
                </a:extLst>
              </xdr:cNvPr>
              <xdr:cNvSpPr/>
            </xdr:nvSpPr>
            <xdr:spPr bwMode="auto">
              <a:xfrm>
                <a:off x="7343775" y="4620867"/>
                <a:ext cx="1381953" cy="443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8543" name="Check Box 28" hidden="1">
                <a:extLst>
                  <a:ext uri="{63B3BB69-23CF-44E3-9099-C40C66FF867C}">
                    <a14:compatExt spid="_x0000_s58396"/>
                  </a:ext>
                  <a:ext uri="{FF2B5EF4-FFF2-40B4-BE49-F238E27FC236}">
                    <a16:creationId xmlns:a16="http://schemas.microsoft.com/office/drawing/2014/main" id="{00000000-0008-0000-0600-0000AFE40000}"/>
                  </a:ext>
                </a:extLst>
              </xdr:cNvPr>
              <xdr:cNvSpPr/>
            </xdr:nvSpPr>
            <xdr:spPr bwMode="auto">
              <a:xfrm>
                <a:off x="7343775" y="5141616"/>
                <a:ext cx="1410942" cy="2389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8544" name="Check Box 29" hidden="1">
                <a:extLst>
                  <a:ext uri="{63B3BB69-23CF-44E3-9099-C40C66FF867C}">
                    <a14:compatExt spid="_x0000_s58397"/>
                  </a:ext>
                  <a:ext uri="{FF2B5EF4-FFF2-40B4-BE49-F238E27FC236}">
                    <a16:creationId xmlns:a16="http://schemas.microsoft.com/office/drawing/2014/main" id="{00000000-0008-0000-0600-0000B0E40000}"/>
                  </a:ext>
                </a:extLst>
              </xdr:cNvPr>
              <xdr:cNvSpPr/>
            </xdr:nvSpPr>
            <xdr:spPr bwMode="auto">
              <a:xfrm>
                <a:off x="8756373" y="4885911"/>
                <a:ext cx="1120223" cy="2294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8545" name="Check Box 30" hidden="1">
                <a:extLst>
                  <a:ext uri="{63B3BB69-23CF-44E3-9099-C40C66FF867C}">
                    <a14:compatExt spid="_x0000_s58398"/>
                  </a:ext>
                  <a:ext uri="{FF2B5EF4-FFF2-40B4-BE49-F238E27FC236}">
                    <a16:creationId xmlns:a16="http://schemas.microsoft.com/office/drawing/2014/main" id="{00000000-0008-0000-0600-0000B1E40000}"/>
                  </a:ext>
                </a:extLst>
              </xdr:cNvPr>
              <xdr:cNvSpPr/>
            </xdr:nvSpPr>
            <xdr:spPr bwMode="auto">
              <a:xfrm>
                <a:off x="8748091" y="4620867"/>
                <a:ext cx="975692" cy="2588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 name="Check Box 31" hidden="1">
                <a:extLst>
                  <a:ext uri="{63B3BB69-23CF-44E3-9099-C40C66FF867C}">
                    <a14:compatExt spid="_x0000_s58399"/>
                  </a:ext>
                  <a:ext uri="{FF2B5EF4-FFF2-40B4-BE49-F238E27FC236}">
                    <a16:creationId xmlns:a16="http://schemas.microsoft.com/office/drawing/2014/main" id="{00000000-0008-0000-0600-00000A000000}"/>
                  </a:ext>
                </a:extLst>
              </xdr:cNvPr>
              <xdr:cNvSpPr/>
            </xdr:nvSpPr>
            <xdr:spPr bwMode="auto">
              <a:xfrm>
                <a:off x="5983770" y="4380672"/>
                <a:ext cx="876716" cy="238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8547" name="Check Box 32" hidden="1">
                <a:extLst>
                  <a:ext uri="{63B3BB69-23CF-44E3-9099-C40C66FF867C}">
                    <a14:compatExt spid="_x0000_s58400"/>
                  </a:ext>
                  <a:ext uri="{FF2B5EF4-FFF2-40B4-BE49-F238E27FC236}">
                    <a16:creationId xmlns:a16="http://schemas.microsoft.com/office/drawing/2014/main" id="{00000000-0008-0000-0600-0000B3E40000}"/>
                  </a:ext>
                </a:extLst>
              </xdr:cNvPr>
              <xdr:cNvSpPr/>
            </xdr:nvSpPr>
            <xdr:spPr bwMode="auto">
              <a:xfrm>
                <a:off x="8766726" y="5147216"/>
                <a:ext cx="89576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8550" name="Check Box 45" hidden="1">
                <a:extLst>
                  <a:ext uri="{63B3BB69-23CF-44E3-9099-C40C66FF867C}">
                    <a14:compatExt spid="_x0000_s58413"/>
                  </a:ext>
                  <a:ext uri="{FF2B5EF4-FFF2-40B4-BE49-F238E27FC236}">
                    <a16:creationId xmlns:a16="http://schemas.microsoft.com/office/drawing/2014/main" id="{00000000-0008-0000-0600-0000B6E40000}"/>
                  </a:ext>
                </a:extLst>
              </xdr:cNvPr>
              <xdr:cNvSpPr/>
            </xdr:nvSpPr>
            <xdr:spPr bwMode="auto">
              <a:xfrm>
                <a:off x="7347502" y="4393096"/>
                <a:ext cx="1381953" cy="2103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12</xdr:row>
          <xdr:rowOff>171450</xdr:rowOff>
        </xdr:from>
        <xdr:to>
          <xdr:col>4</xdr:col>
          <xdr:colOff>581025</xdr:colOff>
          <xdr:row>19</xdr:row>
          <xdr:rowOff>28575</xdr:rowOff>
        </xdr:to>
        <xdr:grpSp>
          <xdr:nvGrpSpPr>
            <xdr:cNvPr id="2" name="申請区域と保護区域">
              <a:extLst>
                <a:ext uri="{FF2B5EF4-FFF2-40B4-BE49-F238E27FC236}">
                  <a16:creationId xmlns:a16="http://schemas.microsoft.com/office/drawing/2014/main" id="{00000000-0008-0000-0800-000002000000}"/>
                </a:ext>
              </a:extLst>
            </xdr:cNvPr>
            <xdr:cNvGrpSpPr/>
          </xdr:nvGrpSpPr>
          <xdr:grpSpPr>
            <a:xfrm>
              <a:off x="371475" y="2673350"/>
              <a:ext cx="1708150" cy="1368425"/>
              <a:chOff x="371468" y="2581259"/>
              <a:chExt cx="1714504" cy="1390651"/>
            </a:xfrm>
          </xdr:grpSpPr>
          <xdr:sp macro="" textlink="">
            <xdr:nvSpPr>
              <xdr:cNvPr id="7169" name="Group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371468" y="2581259"/>
                <a:ext cx="1714504" cy="1390651"/>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457200" y="3562349"/>
                <a:ext cx="7334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2</a:t>
                </a:r>
              </a:p>
            </xdr:txBody>
          </xdr:sp>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428625" y="2609850"/>
                <a:ext cx="7334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428625" y="3019424"/>
                <a:ext cx="7334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54</xdr:row>
          <xdr:rowOff>57150</xdr:rowOff>
        </xdr:from>
        <xdr:to>
          <xdr:col>12</xdr:col>
          <xdr:colOff>28575</xdr:colOff>
          <xdr:row>61</xdr:row>
          <xdr:rowOff>95250</xdr:rowOff>
        </xdr:to>
        <xdr:grpSp>
          <xdr:nvGrpSpPr>
            <xdr:cNvPr id="7" name="グループ化 6">
              <a:extLst>
                <a:ext uri="{FF2B5EF4-FFF2-40B4-BE49-F238E27FC236}">
                  <a16:creationId xmlns:a16="http://schemas.microsoft.com/office/drawing/2014/main" id="{00000000-0008-0000-0800-000007000000}"/>
                </a:ext>
              </a:extLst>
            </xdr:cNvPr>
            <xdr:cNvGrpSpPr/>
          </xdr:nvGrpSpPr>
          <xdr:grpSpPr>
            <a:xfrm>
              <a:off x="276225" y="11633200"/>
              <a:ext cx="8007350" cy="1549400"/>
              <a:chOff x="276225" y="11153669"/>
              <a:chExt cx="8039102" cy="1504955"/>
            </a:xfrm>
          </xdr:grpSpPr>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276225" y="11153669"/>
                <a:ext cx="8039102" cy="1504955"/>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sp macro="" textlink="">
            <xdr:nvSpPr>
              <xdr:cNvPr id="7178" name="Option Button 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457200" y="11915797"/>
                <a:ext cx="3028950" cy="2381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9" name="Option Button 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457199" y="11268097"/>
                <a:ext cx="4562475" cy="2476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0" name="Option Button 12" hidden="1">
                <a:extLst>
                  <a:ext uri="{63B3BB69-23CF-44E3-9099-C40C66FF867C}">
                    <a14:compatExt spid="_x0000_s7180"/>
                  </a:ext>
                  <a:ext uri="{FF2B5EF4-FFF2-40B4-BE49-F238E27FC236}">
                    <a16:creationId xmlns:a16="http://schemas.microsoft.com/office/drawing/2014/main" id="{00000000-0008-0000-0700-00000C1C0000}"/>
                  </a:ext>
                </a:extLst>
              </xdr:cNvPr>
              <xdr:cNvSpPr/>
            </xdr:nvSpPr>
            <xdr:spPr bwMode="auto">
              <a:xfrm>
                <a:off x="457199" y="11525251"/>
                <a:ext cx="45434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700-00000E1C0000}"/>
                  </a:ext>
                </a:extLst>
              </xdr:cNvPr>
              <xdr:cNvSpPr/>
            </xdr:nvSpPr>
            <xdr:spPr bwMode="auto">
              <a:xfrm>
                <a:off x="6172200" y="11639551"/>
                <a:ext cx="8001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14</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8" dT="2025-01-10T08:47:16.54" personId="{00000000-0000-0000-0000-000000000000}" id="{D892601D-FD4C-4F5A-953F-10C4A814A687}">
    <text>生物多様性の維持
生物多様性の回復
生物多様性の創出</text>
  </threadedComment>
</ThreadedComments>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microsoft.com/office/2017/10/relationships/threadedComment" Target="../threadedComments/threadedComment1.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47" Type="http://schemas.openxmlformats.org/officeDocument/2006/relationships/ctrlProp" Target="../ctrlProps/ctrlProp92.xml"/><Relationship Id="rId50" Type="http://schemas.openxmlformats.org/officeDocument/2006/relationships/ctrlProp" Target="../ctrlProps/ctrlProp95.xml"/><Relationship Id="rId55" Type="http://schemas.openxmlformats.org/officeDocument/2006/relationships/ctrlProp" Target="../ctrlProps/ctrlProp100.xml"/><Relationship Id="rId63" Type="http://schemas.openxmlformats.org/officeDocument/2006/relationships/ctrlProp" Target="../ctrlProps/ctrlProp108.xml"/><Relationship Id="rId7" Type="http://schemas.openxmlformats.org/officeDocument/2006/relationships/ctrlProp" Target="../ctrlProps/ctrlProp52.xml"/><Relationship Id="rId2" Type="http://schemas.openxmlformats.org/officeDocument/2006/relationships/drawing" Target="../drawings/drawing2.xml"/><Relationship Id="rId16" Type="http://schemas.openxmlformats.org/officeDocument/2006/relationships/ctrlProp" Target="../ctrlProps/ctrlProp61.xml"/><Relationship Id="rId29" Type="http://schemas.openxmlformats.org/officeDocument/2006/relationships/ctrlProp" Target="../ctrlProps/ctrlProp74.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3" Type="http://schemas.openxmlformats.org/officeDocument/2006/relationships/ctrlProp" Target="../ctrlProps/ctrlProp98.xml"/><Relationship Id="rId58" Type="http://schemas.openxmlformats.org/officeDocument/2006/relationships/ctrlProp" Target="../ctrlProps/ctrlProp103.xml"/><Relationship Id="rId5" Type="http://schemas.openxmlformats.org/officeDocument/2006/relationships/ctrlProp" Target="../ctrlProps/ctrlProp50.xml"/><Relationship Id="rId61" Type="http://schemas.openxmlformats.org/officeDocument/2006/relationships/ctrlProp" Target="../ctrlProps/ctrlProp106.xml"/><Relationship Id="rId19" Type="http://schemas.openxmlformats.org/officeDocument/2006/relationships/ctrlProp" Target="../ctrlProps/ctrlProp6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48" Type="http://schemas.openxmlformats.org/officeDocument/2006/relationships/ctrlProp" Target="../ctrlProps/ctrlProp93.xml"/><Relationship Id="rId56" Type="http://schemas.openxmlformats.org/officeDocument/2006/relationships/ctrlProp" Target="../ctrlProps/ctrlProp101.xml"/><Relationship Id="rId64" Type="http://schemas.openxmlformats.org/officeDocument/2006/relationships/ctrlProp" Target="../ctrlProps/ctrlProp109.xml"/><Relationship Id="rId8" Type="http://schemas.openxmlformats.org/officeDocument/2006/relationships/ctrlProp" Target="../ctrlProps/ctrlProp53.xml"/><Relationship Id="rId51" Type="http://schemas.openxmlformats.org/officeDocument/2006/relationships/ctrlProp" Target="../ctrlProps/ctrlProp96.xml"/><Relationship Id="rId3" Type="http://schemas.openxmlformats.org/officeDocument/2006/relationships/vmlDrawing" Target="../drawings/vmlDrawing2.v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46" Type="http://schemas.openxmlformats.org/officeDocument/2006/relationships/ctrlProp" Target="../ctrlProps/ctrlProp91.xml"/><Relationship Id="rId59" Type="http://schemas.openxmlformats.org/officeDocument/2006/relationships/ctrlProp" Target="../ctrlProps/ctrlProp104.xml"/><Relationship Id="rId20" Type="http://schemas.openxmlformats.org/officeDocument/2006/relationships/ctrlProp" Target="../ctrlProps/ctrlProp65.xml"/><Relationship Id="rId41" Type="http://schemas.openxmlformats.org/officeDocument/2006/relationships/ctrlProp" Target="../ctrlProps/ctrlProp86.xml"/><Relationship Id="rId54" Type="http://schemas.openxmlformats.org/officeDocument/2006/relationships/ctrlProp" Target="../ctrlProps/ctrlProp99.xml"/><Relationship Id="rId62" Type="http://schemas.openxmlformats.org/officeDocument/2006/relationships/ctrlProp" Target="../ctrlProps/ctrlProp107.xml"/><Relationship Id="rId1" Type="http://schemas.openxmlformats.org/officeDocument/2006/relationships/printerSettings" Target="../printerSettings/printerSettings2.bin"/><Relationship Id="rId6" Type="http://schemas.openxmlformats.org/officeDocument/2006/relationships/ctrlProp" Target="../ctrlProps/ctrlProp51.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49" Type="http://schemas.openxmlformats.org/officeDocument/2006/relationships/ctrlProp" Target="../ctrlProps/ctrlProp94.xml"/><Relationship Id="rId57" Type="http://schemas.openxmlformats.org/officeDocument/2006/relationships/ctrlProp" Target="../ctrlProps/ctrlProp102.xml"/><Relationship Id="rId10" Type="http://schemas.openxmlformats.org/officeDocument/2006/relationships/ctrlProp" Target="../ctrlProps/ctrlProp55.xml"/><Relationship Id="rId31" Type="http://schemas.openxmlformats.org/officeDocument/2006/relationships/ctrlProp" Target="../ctrlProps/ctrlProp76.xml"/><Relationship Id="rId44" Type="http://schemas.openxmlformats.org/officeDocument/2006/relationships/ctrlProp" Target="../ctrlProps/ctrlProp89.xml"/><Relationship Id="rId52" Type="http://schemas.openxmlformats.org/officeDocument/2006/relationships/ctrlProp" Target="../ctrlProps/ctrlProp97.xml"/><Relationship Id="rId60" Type="http://schemas.openxmlformats.org/officeDocument/2006/relationships/ctrlProp" Target="../ctrlProps/ctrlProp105.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32.xml"/><Relationship Id="rId117" Type="http://schemas.openxmlformats.org/officeDocument/2006/relationships/ctrlProp" Target="../ctrlProps/ctrlProp223.xml"/><Relationship Id="rId21" Type="http://schemas.openxmlformats.org/officeDocument/2006/relationships/ctrlProp" Target="../ctrlProps/ctrlProp127.xml"/><Relationship Id="rId42" Type="http://schemas.openxmlformats.org/officeDocument/2006/relationships/ctrlProp" Target="../ctrlProps/ctrlProp148.xml"/><Relationship Id="rId47" Type="http://schemas.openxmlformats.org/officeDocument/2006/relationships/ctrlProp" Target="../ctrlProps/ctrlProp153.xml"/><Relationship Id="rId63" Type="http://schemas.openxmlformats.org/officeDocument/2006/relationships/ctrlProp" Target="../ctrlProps/ctrlProp169.xml"/><Relationship Id="rId68" Type="http://schemas.openxmlformats.org/officeDocument/2006/relationships/ctrlProp" Target="../ctrlProps/ctrlProp174.xml"/><Relationship Id="rId84" Type="http://schemas.openxmlformats.org/officeDocument/2006/relationships/ctrlProp" Target="../ctrlProps/ctrlProp190.xml"/><Relationship Id="rId89" Type="http://schemas.openxmlformats.org/officeDocument/2006/relationships/ctrlProp" Target="../ctrlProps/ctrlProp195.xml"/><Relationship Id="rId112" Type="http://schemas.openxmlformats.org/officeDocument/2006/relationships/ctrlProp" Target="../ctrlProps/ctrlProp218.xml"/><Relationship Id="rId16" Type="http://schemas.openxmlformats.org/officeDocument/2006/relationships/ctrlProp" Target="../ctrlProps/ctrlProp122.xml"/><Relationship Id="rId107" Type="http://schemas.openxmlformats.org/officeDocument/2006/relationships/ctrlProp" Target="../ctrlProps/ctrlProp213.xml"/><Relationship Id="rId11" Type="http://schemas.openxmlformats.org/officeDocument/2006/relationships/ctrlProp" Target="../ctrlProps/ctrlProp117.xml"/><Relationship Id="rId32" Type="http://schemas.openxmlformats.org/officeDocument/2006/relationships/ctrlProp" Target="../ctrlProps/ctrlProp138.xml"/><Relationship Id="rId37" Type="http://schemas.openxmlformats.org/officeDocument/2006/relationships/ctrlProp" Target="../ctrlProps/ctrlProp143.xml"/><Relationship Id="rId53" Type="http://schemas.openxmlformats.org/officeDocument/2006/relationships/ctrlProp" Target="../ctrlProps/ctrlProp159.xml"/><Relationship Id="rId58" Type="http://schemas.openxmlformats.org/officeDocument/2006/relationships/ctrlProp" Target="../ctrlProps/ctrlProp164.xml"/><Relationship Id="rId74" Type="http://schemas.openxmlformats.org/officeDocument/2006/relationships/ctrlProp" Target="../ctrlProps/ctrlProp180.xml"/><Relationship Id="rId79" Type="http://schemas.openxmlformats.org/officeDocument/2006/relationships/ctrlProp" Target="../ctrlProps/ctrlProp185.xml"/><Relationship Id="rId102" Type="http://schemas.openxmlformats.org/officeDocument/2006/relationships/ctrlProp" Target="../ctrlProps/ctrlProp208.xml"/><Relationship Id="rId123" Type="http://schemas.openxmlformats.org/officeDocument/2006/relationships/ctrlProp" Target="../ctrlProps/ctrlProp229.xml"/><Relationship Id="rId128" Type="http://schemas.openxmlformats.org/officeDocument/2006/relationships/ctrlProp" Target="../ctrlProps/ctrlProp234.xml"/><Relationship Id="rId5" Type="http://schemas.openxmlformats.org/officeDocument/2006/relationships/ctrlProp" Target="../ctrlProps/ctrlProp111.xml"/><Relationship Id="rId90" Type="http://schemas.openxmlformats.org/officeDocument/2006/relationships/ctrlProp" Target="../ctrlProps/ctrlProp196.xml"/><Relationship Id="rId95" Type="http://schemas.openxmlformats.org/officeDocument/2006/relationships/ctrlProp" Target="../ctrlProps/ctrlProp201.xml"/><Relationship Id="rId22" Type="http://schemas.openxmlformats.org/officeDocument/2006/relationships/ctrlProp" Target="../ctrlProps/ctrlProp128.xml"/><Relationship Id="rId27" Type="http://schemas.openxmlformats.org/officeDocument/2006/relationships/ctrlProp" Target="../ctrlProps/ctrlProp133.xml"/><Relationship Id="rId43" Type="http://schemas.openxmlformats.org/officeDocument/2006/relationships/ctrlProp" Target="../ctrlProps/ctrlProp149.xml"/><Relationship Id="rId48" Type="http://schemas.openxmlformats.org/officeDocument/2006/relationships/ctrlProp" Target="../ctrlProps/ctrlProp154.xml"/><Relationship Id="rId64" Type="http://schemas.openxmlformats.org/officeDocument/2006/relationships/ctrlProp" Target="../ctrlProps/ctrlProp170.xml"/><Relationship Id="rId69" Type="http://schemas.openxmlformats.org/officeDocument/2006/relationships/ctrlProp" Target="../ctrlProps/ctrlProp175.xml"/><Relationship Id="rId113" Type="http://schemas.openxmlformats.org/officeDocument/2006/relationships/ctrlProp" Target="../ctrlProps/ctrlProp219.xml"/><Relationship Id="rId118" Type="http://schemas.openxmlformats.org/officeDocument/2006/relationships/ctrlProp" Target="../ctrlProps/ctrlProp224.xml"/><Relationship Id="rId80" Type="http://schemas.openxmlformats.org/officeDocument/2006/relationships/ctrlProp" Target="../ctrlProps/ctrlProp186.xml"/><Relationship Id="rId85" Type="http://schemas.openxmlformats.org/officeDocument/2006/relationships/ctrlProp" Target="../ctrlProps/ctrlProp191.xml"/><Relationship Id="rId12" Type="http://schemas.openxmlformats.org/officeDocument/2006/relationships/ctrlProp" Target="../ctrlProps/ctrlProp118.xml"/><Relationship Id="rId17" Type="http://schemas.openxmlformats.org/officeDocument/2006/relationships/ctrlProp" Target="../ctrlProps/ctrlProp123.xml"/><Relationship Id="rId33" Type="http://schemas.openxmlformats.org/officeDocument/2006/relationships/ctrlProp" Target="../ctrlProps/ctrlProp139.xml"/><Relationship Id="rId38" Type="http://schemas.openxmlformats.org/officeDocument/2006/relationships/ctrlProp" Target="../ctrlProps/ctrlProp144.xml"/><Relationship Id="rId59" Type="http://schemas.openxmlformats.org/officeDocument/2006/relationships/ctrlProp" Target="../ctrlProps/ctrlProp165.xml"/><Relationship Id="rId103" Type="http://schemas.openxmlformats.org/officeDocument/2006/relationships/ctrlProp" Target="../ctrlProps/ctrlProp209.xml"/><Relationship Id="rId108" Type="http://schemas.openxmlformats.org/officeDocument/2006/relationships/ctrlProp" Target="../ctrlProps/ctrlProp214.xml"/><Relationship Id="rId124" Type="http://schemas.openxmlformats.org/officeDocument/2006/relationships/ctrlProp" Target="../ctrlProps/ctrlProp230.xml"/><Relationship Id="rId54" Type="http://schemas.openxmlformats.org/officeDocument/2006/relationships/ctrlProp" Target="../ctrlProps/ctrlProp160.xml"/><Relationship Id="rId70" Type="http://schemas.openxmlformats.org/officeDocument/2006/relationships/ctrlProp" Target="../ctrlProps/ctrlProp176.xml"/><Relationship Id="rId75" Type="http://schemas.openxmlformats.org/officeDocument/2006/relationships/ctrlProp" Target="../ctrlProps/ctrlProp181.xml"/><Relationship Id="rId91" Type="http://schemas.openxmlformats.org/officeDocument/2006/relationships/ctrlProp" Target="../ctrlProps/ctrlProp197.xml"/><Relationship Id="rId96" Type="http://schemas.openxmlformats.org/officeDocument/2006/relationships/ctrlProp" Target="../ctrlProps/ctrlProp202.xml"/><Relationship Id="rId1" Type="http://schemas.openxmlformats.org/officeDocument/2006/relationships/printerSettings" Target="../printerSettings/printerSettings4.bin"/><Relationship Id="rId6" Type="http://schemas.openxmlformats.org/officeDocument/2006/relationships/ctrlProp" Target="../ctrlProps/ctrlProp112.xml"/><Relationship Id="rId23" Type="http://schemas.openxmlformats.org/officeDocument/2006/relationships/ctrlProp" Target="../ctrlProps/ctrlProp129.xml"/><Relationship Id="rId28" Type="http://schemas.openxmlformats.org/officeDocument/2006/relationships/ctrlProp" Target="../ctrlProps/ctrlProp134.xml"/><Relationship Id="rId49" Type="http://schemas.openxmlformats.org/officeDocument/2006/relationships/ctrlProp" Target="../ctrlProps/ctrlProp155.xml"/><Relationship Id="rId114" Type="http://schemas.openxmlformats.org/officeDocument/2006/relationships/ctrlProp" Target="../ctrlProps/ctrlProp220.xml"/><Relationship Id="rId119" Type="http://schemas.openxmlformats.org/officeDocument/2006/relationships/ctrlProp" Target="../ctrlProps/ctrlProp225.xml"/><Relationship Id="rId44" Type="http://schemas.openxmlformats.org/officeDocument/2006/relationships/ctrlProp" Target="../ctrlProps/ctrlProp150.xml"/><Relationship Id="rId60" Type="http://schemas.openxmlformats.org/officeDocument/2006/relationships/ctrlProp" Target="../ctrlProps/ctrlProp166.xml"/><Relationship Id="rId65" Type="http://schemas.openxmlformats.org/officeDocument/2006/relationships/ctrlProp" Target="../ctrlProps/ctrlProp171.xml"/><Relationship Id="rId81" Type="http://schemas.openxmlformats.org/officeDocument/2006/relationships/ctrlProp" Target="../ctrlProps/ctrlProp187.xml"/><Relationship Id="rId86" Type="http://schemas.openxmlformats.org/officeDocument/2006/relationships/ctrlProp" Target="../ctrlProps/ctrlProp192.xml"/><Relationship Id="rId13" Type="http://schemas.openxmlformats.org/officeDocument/2006/relationships/ctrlProp" Target="../ctrlProps/ctrlProp119.xml"/><Relationship Id="rId18" Type="http://schemas.openxmlformats.org/officeDocument/2006/relationships/ctrlProp" Target="../ctrlProps/ctrlProp124.xml"/><Relationship Id="rId39" Type="http://schemas.openxmlformats.org/officeDocument/2006/relationships/ctrlProp" Target="../ctrlProps/ctrlProp145.xml"/><Relationship Id="rId109" Type="http://schemas.openxmlformats.org/officeDocument/2006/relationships/ctrlProp" Target="../ctrlProps/ctrlProp215.xml"/><Relationship Id="rId34" Type="http://schemas.openxmlformats.org/officeDocument/2006/relationships/ctrlProp" Target="../ctrlProps/ctrlProp140.xml"/><Relationship Id="rId50" Type="http://schemas.openxmlformats.org/officeDocument/2006/relationships/ctrlProp" Target="../ctrlProps/ctrlProp156.xml"/><Relationship Id="rId55" Type="http://schemas.openxmlformats.org/officeDocument/2006/relationships/ctrlProp" Target="../ctrlProps/ctrlProp161.xml"/><Relationship Id="rId76" Type="http://schemas.openxmlformats.org/officeDocument/2006/relationships/ctrlProp" Target="../ctrlProps/ctrlProp182.xml"/><Relationship Id="rId97" Type="http://schemas.openxmlformats.org/officeDocument/2006/relationships/ctrlProp" Target="../ctrlProps/ctrlProp203.xml"/><Relationship Id="rId104" Type="http://schemas.openxmlformats.org/officeDocument/2006/relationships/ctrlProp" Target="../ctrlProps/ctrlProp210.xml"/><Relationship Id="rId120" Type="http://schemas.openxmlformats.org/officeDocument/2006/relationships/ctrlProp" Target="../ctrlProps/ctrlProp226.xml"/><Relationship Id="rId125" Type="http://schemas.openxmlformats.org/officeDocument/2006/relationships/ctrlProp" Target="../ctrlProps/ctrlProp231.xml"/><Relationship Id="rId7" Type="http://schemas.openxmlformats.org/officeDocument/2006/relationships/ctrlProp" Target="../ctrlProps/ctrlProp113.xml"/><Relationship Id="rId71" Type="http://schemas.openxmlformats.org/officeDocument/2006/relationships/ctrlProp" Target="../ctrlProps/ctrlProp177.xml"/><Relationship Id="rId92" Type="http://schemas.openxmlformats.org/officeDocument/2006/relationships/ctrlProp" Target="../ctrlProps/ctrlProp198.xml"/><Relationship Id="rId2" Type="http://schemas.openxmlformats.org/officeDocument/2006/relationships/drawing" Target="../drawings/drawing3.xml"/><Relationship Id="rId29" Type="http://schemas.openxmlformats.org/officeDocument/2006/relationships/ctrlProp" Target="../ctrlProps/ctrlProp135.xml"/><Relationship Id="rId24" Type="http://schemas.openxmlformats.org/officeDocument/2006/relationships/ctrlProp" Target="../ctrlProps/ctrlProp130.xml"/><Relationship Id="rId40" Type="http://schemas.openxmlformats.org/officeDocument/2006/relationships/ctrlProp" Target="../ctrlProps/ctrlProp146.xml"/><Relationship Id="rId45" Type="http://schemas.openxmlformats.org/officeDocument/2006/relationships/ctrlProp" Target="../ctrlProps/ctrlProp151.xml"/><Relationship Id="rId66" Type="http://schemas.openxmlformats.org/officeDocument/2006/relationships/ctrlProp" Target="../ctrlProps/ctrlProp172.xml"/><Relationship Id="rId87" Type="http://schemas.openxmlformats.org/officeDocument/2006/relationships/ctrlProp" Target="../ctrlProps/ctrlProp193.xml"/><Relationship Id="rId110" Type="http://schemas.openxmlformats.org/officeDocument/2006/relationships/ctrlProp" Target="../ctrlProps/ctrlProp216.xml"/><Relationship Id="rId115" Type="http://schemas.openxmlformats.org/officeDocument/2006/relationships/ctrlProp" Target="../ctrlProps/ctrlProp221.xml"/><Relationship Id="rId61" Type="http://schemas.openxmlformats.org/officeDocument/2006/relationships/ctrlProp" Target="../ctrlProps/ctrlProp167.xml"/><Relationship Id="rId82" Type="http://schemas.openxmlformats.org/officeDocument/2006/relationships/ctrlProp" Target="../ctrlProps/ctrlProp188.xml"/><Relationship Id="rId19" Type="http://schemas.openxmlformats.org/officeDocument/2006/relationships/ctrlProp" Target="../ctrlProps/ctrlProp125.xml"/><Relationship Id="rId14" Type="http://schemas.openxmlformats.org/officeDocument/2006/relationships/ctrlProp" Target="../ctrlProps/ctrlProp120.xml"/><Relationship Id="rId30" Type="http://schemas.openxmlformats.org/officeDocument/2006/relationships/ctrlProp" Target="../ctrlProps/ctrlProp136.xml"/><Relationship Id="rId35" Type="http://schemas.openxmlformats.org/officeDocument/2006/relationships/ctrlProp" Target="../ctrlProps/ctrlProp141.xml"/><Relationship Id="rId56" Type="http://schemas.openxmlformats.org/officeDocument/2006/relationships/ctrlProp" Target="../ctrlProps/ctrlProp162.xml"/><Relationship Id="rId77" Type="http://schemas.openxmlformats.org/officeDocument/2006/relationships/ctrlProp" Target="../ctrlProps/ctrlProp183.xml"/><Relationship Id="rId100" Type="http://schemas.openxmlformats.org/officeDocument/2006/relationships/ctrlProp" Target="../ctrlProps/ctrlProp206.xml"/><Relationship Id="rId105" Type="http://schemas.openxmlformats.org/officeDocument/2006/relationships/ctrlProp" Target="../ctrlProps/ctrlProp211.xml"/><Relationship Id="rId126" Type="http://schemas.openxmlformats.org/officeDocument/2006/relationships/ctrlProp" Target="../ctrlProps/ctrlProp232.xml"/><Relationship Id="rId8" Type="http://schemas.openxmlformats.org/officeDocument/2006/relationships/ctrlProp" Target="../ctrlProps/ctrlProp114.xml"/><Relationship Id="rId51" Type="http://schemas.openxmlformats.org/officeDocument/2006/relationships/ctrlProp" Target="../ctrlProps/ctrlProp157.xml"/><Relationship Id="rId72" Type="http://schemas.openxmlformats.org/officeDocument/2006/relationships/ctrlProp" Target="../ctrlProps/ctrlProp178.xml"/><Relationship Id="rId93" Type="http://schemas.openxmlformats.org/officeDocument/2006/relationships/ctrlProp" Target="../ctrlProps/ctrlProp199.xml"/><Relationship Id="rId98" Type="http://schemas.openxmlformats.org/officeDocument/2006/relationships/ctrlProp" Target="../ctrlProps/ctrlProp204.xml"/><Relationship Id="rId121" Type="http://schemas.openxmlformats.org/officeDocument/2006/relationships/ctrlProp" Target="../ctrlProps/ctrlProp227.xml"/><Relationship Id="rId3" Type="http://schemas.openxmlformats.org/officeDocument/2006/relationships/vmlDrawing" Target="../drawings/vmlDrawing3.vml"/><Relationship Id="rId25" Type="http://schemas.openxmlformats.org/officeDocument/2006/relationships/ctrlProp" Target="../ctrlProps/ctrlProp131.xml"/><Relationship Id="rId46" Type="http://schemas.openxmlformats.org/officeDocument/2006/relationships/ctrlProp" Target="../ctrlProps/ctrlProp152.xml"/><Relationship Id="rId67" Type="http://schemas.openxmlformats.org/officeDocument/2006/relationships/ctrlProp" Target="../ctrlProps/ctrlProp173.xml"/><Relationship Id="rId116" Type="http://schemas.openxmlformats.org/officeDocument/2006/relationships/ctrlProp" Target="../ctrlProps/ctrlProp222.xml"/><Relationship Id="rId20" Type="http://schemas.openxmlformats.org/officeDocument/2006/relationships/ctrlProp" Target="../ctrlProps/ctrlProp126.xml"/><Relationship Id="rId41" Type="http://schemas.openxmlformats.org/officeDocument/2006/relationships/ctrlProp" Target="../ctrlProps/ctrlProp147.xml"/><Relationship Id="rId62" Type="http://schemas.openxmlformats.org/officeDocument/2006/relationships/ctrlProp" Target="../ctrlProps/ctrlProp168.xml"/><Relationship Id="rId83" Type="http://schemas.openxmlformats.org/officeDocument/2006/relationships/ctrlProp" Target="../ctrlProps/ctrlProp189.xml"/><Relationship Id="rId88" Type="http://schemas.openxmlformats.org/officeDocument/2006/relationships/ctrlProp" Target="../ctrlProps/ctrlProp194.xml"/><Relationship Id="rId111" Type="http://schemas.openxmlformats.org/officeDocument/2006/relationships/ctrlProp" Target="../ctrlProps/ctrlProp217.xml"/><Relationship Id="rId15" Type="http://schemas.openxmlformats.org/officeDocument/2006/relationships/ctrlProp" Target="../ctrlProps/ctrlProp121.xml"/><Relationship Id="rId36" Type="http://schemas.openxmlformats.org/officeDocument/2006/relationships/ctrlProp" Target="../ctrlProps/ctrlProp142.xml"/><Relationship Id="rId57" Type="http://schemas.openxmlformats.org/officeDocument/2006/relationships/ctrlProp" Target="../ctrlProps/ctrlProp163.xml"/><Relationship Id="rId106" Type="http://schemas.openxmlformats.org/officeDocument/2006/relationships/ctrlProp" Target="../ctrlProps/ctrlProp212.xml"/><Relationship Id="rId127" Type="http://schemas.openxmlformats.org/officeDocument/2006/relationships/ctrlProp" Target="../ctrlProps/ctrlProp233.xml"/><Relationship Id="rId10" Type="http://schemas.openxmlformats.org/officeDocument/2006/relationships/ctrlProp" Target="../ctrlProps/ctrlProp116.xml"/><Relationship Id="rId31" Type="http://schemas.openxmlformats.org/officeDocument/2006/relationships/ctrlProp" Target="../ctrlProps/ctrlProp137.xml"/><Relationship Id="rId52" Type="http://schemas.openxmlformats.org/officeDocument/2006/relationships/ctrlProp" Target="../ctrlProps/ctrlProp158.xml"/><Relationship Id="rId73" Type="http://schemas.openxmlformats.org/officeDocument/2006/relationships/ctrlProp" Target="../ctrlProps/ctrlProp179.xml"/><Relationship Id="rId78" Type="http://schemas.openxmlformats.org/officeDocument/2006/relationships/ctrlProp" Target="../ctrlProps/ctrlProp184.xml"/><Relationship Id="rId94" Type="http://schemas.openxmlformats.org/officeDocument/2006/relationships/ctrlProp" Target="../ctrlProps/ctrlProp200.xml"/><Relationship Id="rId99" Type="http://schemas.openxmlformats.org/officeDocument/2006/relationships/ctrlProp" Target="../ctrlProps/ctrlProp205.xml"/><Relationship Id="rId101" Type="http://schemas.openxmlformats.org/officeDocument/2006/relationships/ctrlProp" Target="../ctrlProps/ctrlProp207.xml"/><Relationship Id="rId122" Type="http://schemas.openxmlformats.org/officeDocument/2006/relationships/ctrlProp" Target="../ctrlProps/ctrlProp228.xml"/><Relationship Id="rId4" Type="http://schemas.openxmlformats.org/officeDocument/2006/relationships/ctrlProp" Target="../ctrlProps/ctrlProp110.xml"/><Relationship Id="rId9" Type="http://schemas.openxmlformats.org/officeDocument/2006/relationships/ctrlProp" Target="../ctrlProps/ctrlProp11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9.xml"/><Relationship Id="rId13" Type="http://schemas.openxmlformats.org/officeDocument/2006/relationships/ctrlProp" Target="../ctrlProps/ctrlProp244.xml"/><Relationship Id="rId18" Type="http://schemas.openxmlformats.org/officeDocument/2006/relationships/ctrlProp" Target="../ctrlProps/ctrlProp249.xml"/><Relationship Id="rId3" Type="http://schemas.openxmlformats.org/officeDocument/2006/relationships/vmlDrawing" Target="../drawings/vmlDrawing4.vml"/><Relationship Id="rId7" Type="http://schemas.openxmlformats.org/officeDocument/2006/relationships/ctrlProp" Target="../ctrlProps/ctrlProp238.xml"/><Relationship Id="rId12" Type="http://schemas.openxmlformats.org/officeDocument/2006/relationships/ctrlProp" Target="../ctrlProps/ctrlProp243.xml"/><Relationship Id="rId17" Type="http://schemas.openxmlformats.org/officeDocument/2006/relationships/ctrlProp" Target="../ctrlProps/ctrlProp248.xml"/><Relationship Id="rId2" Type="http://schemas.openxmlformats.org/officeDocument/2006/relationships/drawing" Target="../drawings/drawing4.xml"/><Relationship Id="rId16" Type="http://schemas.openxmlformats.org/officeDocument/2006/relationships/ctrlProp" Target="../ctrlProps/ctrlProp247.xml"/><Relationship Id="rId20" Type="http://schemas.openxmlformats.org/officeDocument/2006/relationships/ctrlProp" Target="../ctrlProps/ctrlProp251.xml"/><Relationship Id="rId1" Type="http://schemas.openxmlformats.org/officeDocument/2006/relationships/printerSettings" Target="../printerSettings/printerSettings5.bin"/><Relationship Id="rId6" Type="http://schemas.openxmlformats.org/officeDocument/2006/relationships/ctrlProp" Target="../ctrlProps/ctrlProp237.xml"/><Relationship Id="rId11" Type="http://schemas.openxmlformats.org/officeDocument/2006/relationships/ctrlProp" Target="../ctrlProps/ctrlProp242.xml"/><Relationship Id="rId5" Type="http://schemas.openxmlformats.org/officeDocument/2006/relationships/ctrlProp" Target="../ctrlProps/ctrlProp236.xml"/><Relationship Id="rId15" Type="http://schemas.openxmlformats.org/officeDocument/2006/relationships/ctrlProp" Target="../ctrlProps/ctrlProp246.xml"/><Relationship Id="rId10" Type="http://schemas.openxmlformats.org/officeDocument/2006/relationships/ctrlProp" Target="../ctrlProps/ctrlProp241.xml"/><Relationship Id="rId19" Type="http://schemas.openxmlformats.org/officeDocument/2006/relationships/ctrlProp" Target="../ctrlProps/ctrlProp250.xml"/><Relationship Id="rId4" Type="http://schemas.openxmlformats.org/officeDocument/2006/relationships/ctrlProp" Target="../ctrlProps/ctrlProp235.xml"/><Relationship Id="rId9" Type="http://schemas.openxmlformats.org/officeDocument/2006/relationships/ctrlProp" Target="../ctrlProps/ctrlProp240.xml"/><Relationship Id="rId14" Type="http://schemas.openxmlformats.org/officeDocument/2006/relationships/ctrlProp" Target="../ctrlProps/ctrlProp24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6.xml"/><Relationship Id="rId13" Type="http://schemas.openxmlformats.org/officeDocument/2006/relationships/ctrlProp" Target="../ctrlProps/ctrlProp261.xml"/><Relationship Id="rId3" Type="http://schemas.openxmlformats.org/officeDocument/2006/relationships/vmlDrawing" Target="../drawings/vmlDrawing5.vml"/><Relationship Id="rId7" Type="http://schemas.openxmlformats.org/officeDocument/2006/relationships/ctrlProp" Target="../ctrlProps/ctrlProp255.xml"/><Relationship Id="rId12" Type="http://schemas.openxmlformats.org/officeDocument/2006/relationships/ctrlProp" Target="../ctrlProps/ctrlProp260.xml"/><Relationship Id="rId17" Type="http://schemas.openxmlformats.org/officeDocument/2006/relationships/ctrlProp" Target="../ctrlProps/ctrlProp265.xml"/><Relationship Id="rId2" Type="http://schemas.openxmlformats.org/officeDocument/2006/relationships/drawing" Target="../drawings/drawing5.xml"/><Relationship Id="rId16" Type="http://schemas.openxmlformats.org/officeDocument/2006/relationships/ctrlProp" Target="../ctrlProps/ctrlProp264.xml"/><Relationship Id="rId1" Type="http://schemas.openxmlformats.org/officeDocument/2006/relationships/printerSettings" Target="../printerSettings/printerSettings6.bin"/><Relationship Id="rId6" Type="http://schemas.openxmlformats.org/officeDocument/2006/relationships/ctrlProp" Target="../ctrlProps/ctrlProp254.xml"/><Relationship Id="rId11" Type="http://schemas.openxmlformats.org/officeDocument/2006/relationships/ctrlProp" Target="../ctrlProps/ctrlProp259.xml"/><Relationship Id="rId5" Type="http://schemas.openxmlformats.org/officeDocument/2006/relationships/ctrlProp" Target="../ctrlProps/ctrlProp253.xml"/><Relationship Id="rId15" Type="http://schemas.openxmlformats.org/officeDocument/2006/relationships/ctrlProp" Target="../ctrlProps/ctrlProp263.xml"/><Relationship Id="rId10" Type="http://schemas.openxmlformats.org/officeDocument/2006/relationships/ctrlProp" Target="../ctrlProps/ctrlProp258.xml"/><Relationship Id="rId4" Type="http://schemas.openxmlformats.org/officeDocument/2006/relationships/ctrlProp" Target="../ctrlProps/ctrlProp252.xml"/><Relationship Id="rId9" Type="http://schemas.openxmlformats.org/officeDocument/2006/relationships/ctrlProp" Target="../ctrlProps/ctrlProp257.xml"/><Relationship Id="rId14" Type="http://schemas.openxmlformats.org/officeDocument/2006/relationships/ctrlProp" Target="../ctrlProps/ctrlProp262.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5.xml"/><Relationship Id="rId18" Type="http://schemas.openxmlformats.org/officeDocument/2006/relationships/ctrlProp" Target="../ctrlProps/ctrlProp280.xml"/><Relationship Id="rId26" Type="http://schemas.openxmlformats.org/officeDocument/2006/relationships/ctrlProp" Target="../ctrlProps/ctrlProp288.xml"/><Relationship Id="rId21" Type="http://schemas.openxmlformats.org/officeDocument/2006/relationships/ctrlProp" Target="../ctrlProps/ctrlProp283.xml"/><Relationship Id="rId34" Type="http://schemas.openxmlformats.org/officeDocument/2006/relationships/ctrlProp" Target="../ctrlProps/ctrlProp296.xml"/><Relationship Id="rId7" Type="http://schemas.openxmlformats.org/officeDocument/2006/relationships/ctrlProp" Target="../ctrlProps/ctrlProp269.xml"/><Relationship Id="rId12" Type="http://schemas.openxmlformats.org/officeDocument/2006/relationships/ctrlProp" Target="../ctrlProps/ctrlProp274.xml"/><Relationship Id="rId17" Type="http://schemas.openxmlformats.org/officeDocument/2006/relationships/ctrlProp" Target="../ctrlProps/ctrlProp279.xml"/><Relationship Id="rId25" Type="http://schemas.openxmlformats.org/officeDocument/2006/relationships/ctrlProp" Target="../ctrlProps/ctrlProp287.xml"/><Relationship Id="rId33" Type="http://schemas.openxmlformats.org/officeDocument/2006/relationships/ctrlProp" Target="../ctrlProps/ctrlProp295.xml"/><Relationship Id="rId38" Type="http://schemas.openxmlformats.org/officeDocument/2006/relationships/ctrlProp" Target="../ctrlProps/ctrlProp300.xml"/><Relationship Id="rId2" Type="http://schemas.openxmlformats.org/officeDocument/2006/relationships/drawing" Target="../drawings/drawing6.xml"/><Relationship Id="rId16" Type="http://schemas.openxmlformats.org/officeDocument/2006/relationships/ctrlProp" Target="../ctrlProps/ctrlProp278.xml"/><Relationship Id="rId20" Type="http://schemas.openxmlformats.org/officeDocument/2006/relationships/ctrlProp" Target="../ctrlProps/ctrlProp282.xml"/><Relationship Id="rId29" Type="http://schemas.openxmlformats.org/officeDocument/2006/relationships/ctrlProp" Target="../ctrlProps/ctrlProp291.xml"/><Relationship Id="rId1" Type="http://schemas.openxmlformats.org/officeDocument/2006/relationships/printerSettings" Target="../printerSettings/printerSettings7.bin"/><Relationship Id="rId6" Type="http://schemas.openxmlformats.org/officeDocument/2006/relationships/ctrlProp" Target="../ctrlProps/ctrlProp268.xml"/><Relationship Id="rId11" Type="http://schemas.openxmlformats.org/officeDocument/2006/relationships/ctrlProp" Target="../ctrlProps/ctrlProp273.xml"/><Relationship Id="rId24" Type="http://schemas.openxmlformats.org/officeDocument/2006/relationships/ctrlProp" Target="../ctrlProps/ctrlProp286.xml"/><Relationship Id="rId32" Type="http://schemas.openxmlformats.org/officeDocument/2006/relationships/ctrlProp" Target="../ctrlProps/ctrlProp294.xml"/><Relationship Id="rId37" Type="http://schemas.openxmlformats.org/officeDocument/2006/relationships/ctrlProp" Target="../ctrlProps/ctrlProp299.xml"/><Relationship Id="rId5" Type="http://schemas.openxmlformats.org/officeDocument/2006/relationships/ctrlProp" Target="../ctrlProps/ctrlProp267.xml"/><Relationship Id="rId15" Type="http://schemas.openxmlformats.org/officeDocument/2006/relationships/ctrlProp" Target="../ctrlProps/ctrlProp277.xml"/><Relationship Id="rId23" Type="http://schemas.openxmlformats.org/officeDocument/2006/relationships/ctrlProp" Target="../ctrlProps/ctrlProp285.xml"/><Relationship Id="rId28" Type="http://schemas.openxmlformats.org/officeDocument/2006/relationships/ctrlProp" Target="../ctrlProps/ctrlProp290.xml"/><Relationship Id="rId36" Type="http://schemas.openxmlformats.org/officeDocument/2006/relationships/ctrlProp" Target="../ctrlProps/ctrlProp298.xml"/><Relationship Id="rId10" Type="http://schemas.openxmlformats.org/officeDocument/2006/relationships/ctrlProp" Target="../ctrlProps/ctrlProp272.xml"/><Relationship Id="rId19" Type="http://schemas.openxmlformats.org/officeDocument/2006/relationships/ctrlProp" Target="../ctrlProps/ctrlProp281.xml"/><Relationship Id="rId31" Type="http://schemas.openxmlformats.org/officeDocument/2006/relationships/ctrlProp" Target="../ctrlProps/ctrlProp293.xml"/><Relationship Id="rId4" Type="http://schemas.openxmlformats.org/officeDocument/2006/relationships/ctrlProp" Target="../ctrlProps/ctrlProp266.xml"/><Relationship Id="rId9" Type="http://schemas.openxmlformats.org/officeDocument/2006/relationships/ctrlProp" Target="../ctrlProps/ctrlProp271.xml"/><Relationship Id="rId14" Type="http://schemas.openxmlformats.org/officeDocument/2006/relationships/ctrlProp" Target="../ctrlProps/ctrlProp276.xml"/><Relationship Id="rId22" Type="http://schemas.openxmlformats.org/officeDocument/2006/relationships/ctrlProp" Target="../ctrlProps/ctrlProp284.xml"/><Relationship Id="rId27" Type="http://schemas.openxmlformats.org/officeDocument/2006/relationships/ctrlProp" Target="../ctrlProps/ctrlProp289.xml"/><Relationship Id="rId30" Type="http://schemas.openxmlformats.org/officeDocument/2006/relationships/ctrlProp" Target="../ctrlProps/ctrlProp292.xml"/><Relationship Id="rId35" Type="http://schemas.openxmlformats.org/officeDocument/2006/relationships/ctrlProp" Target="../ctrlProps/ctrlProp297.xml"/><Relationship Id="rId8" Type="http://schemas.openxmlformats.org/officeDocument/2006/relationships/ctrlProp" Target="../ctrlProps/ctrlProp270.xml"/><Relationship Id="rId3"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04.xml"/><Relationship Id="rId13" Type="http://schemas.openxmlformats.org/officeDocument/2006/relationships/ctrlProp" Target="../ctrlProps/ctrlProp309.xml"/><Relationship Id="rId3" Type="http://schemas.openxmlformats.org/officeDocument/2006/relationships/drawing" Target="../drawings/drawing7.xml"/><Relationship Id="rId7" Type="http://schemas.openxmlformats.org/officeDocument/2006/relationships/ctrlProp" Target="../ctrlProps/ctrlProp303.xml"/><Relationship Id="rId12" Type="http://schemas.openxmlformats.org/officeDocument/2006/relationships/ctrlProp" Target="../ctrlProps/ctrlProp308.xml"/><Relationship Id="rId2" Type="http://schemas.openxmlformats.org/officeDocument/2006/relationships/printerSettings" Target="../printerSettings/printerSettings8.bin"/><Relationship Id="rId1" Type="http://schemas.openxmlformats.org/officeDocument/2006/relationships/hyperlink" Target="https://www.protectedplanet.net/en/thematic-areas/oecms?tab=OECMs" TargetMode="External"/><Relationship Id="rId6" Type="http://schemas.openxmlformats.org/officeDocument/2006/relationships/ctrlProp" Target="../ctrlProps/ctrlProp302.xml"/><Relationship Id="rId11" Type="http://schemas.openxmlformats.org/officeDocument/2006/relationships/ctrlProp" Target="../ctrlProps/ctrlProp307.xml"/><Relationship Id="rId5" Type="http://schemas.openxmlformats.org/officeDocument/2006/relationships/ctrlProp" Target="../ctrlProps/ctrlProp301.xml"/><Relationship Id="rId10" Type="http://schemas.openxmlformats.org/officeDocument/2006/relationships/ctrlProp" Target="../ctrlProps/ctrlProp306.xml"/><Relationship Id="rId4" Type="http://schemas.openxmlformats.org/officeDocument/2006/relationships/vmlDrawing" Target="../drawings/vmlDrawing7.vml"/><Relationship Id="rId9" Type="http://schemas.openxmlformats.org/officeDocument/2006/relationships/ctrlProp" Target="../ctrlProps/ctrlProp30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6A96F-19BE-4412-9D37-A789341C1A40}">
  <sheetPr>
    <pageSetUpPr fitToPage="1"/>
  </sheetPr>
  <dimension ref="A1:W125"/>
  <sheetViews>
    <sheetView showGridLines="0" tabSelected="1" view="pageBreakPreview" zoomScaleNormal="115" zoomScaleSheetLayoutView="100" workbookViewId="0">
      <selection activeCell="L2" sqref="L2"/>
    </sheetView>
  </sheetViews>
  <sheetFormatPr defaultColWidth="8.58203125" defaultRowHeight="19"/>
  <cols>
    <col min="1" max="1" width="29.1640625" style="194" customWidth="1"/>
    <col min="2" max="2" width="11" style="194" customWidth="1"/>
    <col min="3" max="3" width="16.6640625" style="194" customWidth="1"/>
    <col min="4" max="4" width="2.5" style="194" customWidth="1"/>
    <col min="5" max="5" width="19.1640625" style="194" customWidth="1"/>
    <col min="6" max="6" width="6" style="194" customWidth="1"/>
    <col min="7" max="7" width="18.6640625" style="194" customWidth="1"/>
    <col min="8" max="8" width="4" style="194" customWidth="1"/>
    <col min="9" max="9" width="14.58203125" style="194" customWidth="1"/>
    <col min="10" max="10" width="3.6640625" style="194" customWidth="1"/>
    <col min="11" max="11" width="11.6640625" style="194" customWidth="1"/>
    <col min="12" max="12" width="13.08203125" style="194" customWidth="1"/>
    <col min="13" max="13" width="1.08203125" style="194" customWidth="1"/>
    <col min="14" max="15" width="2.5" style="194" hidden="1" customWidth="1"/>
    <col min="16" max="17" width="8.58203125" style="194" hidden="1" customWidth="1"/>
    <col min="18" max="18" width="8.58203125" style="277" hidden="1" customWidth="1"/>
    <col min="19" max="21" width="8.58203125" style="194" hidden="1" customWidth="1"/>
    <col min="22" max="22" width="8.58203125" style="277" hidden="1" customWidth="1"/>
    <col min="23" max="23" width="8.58203125" style="194" hidden="1" customWidth="1"/>
    <col min="24" max="26" width="8.58203125" style="194" customWidth="1"/>
    <col min="27" max="16384" width="8.58203125" style="194"/>
  </cols>
  <sheetData>
    <row r="1" spans="1:22" s="1" customFormat="1" ht="19.5" thickBot="1">
      <c r="A1" s="193" t="s">
        <v>562</v>
      </c>
      <c r="I1" s="50"/>
      <c r="J1" s="50"/>
      <c r="K1" s="50"/>
      <c r="L1" s="50"/>
      <c r="R1" s="124"/>
      <c r="V1" s="124"/>
    </row>
    <row r="2" spans="1:22" ht="26.5" thickTop="1" thickBot="1">
      <c r="A2" s="279"/>
      <c r="B2" s="382" t="s">
        <v>561</v>
      </c>
      <c r="C2" s="383"/>
      <c r="D2" s="383"/>
      <c r="E2" s="383"/>
      <c r="F2" s="383"/>
      <c r="G2" s="383"/>
      <c r="H2" s="383"/>
      <c r="I2" s="384" t="s">
        <v>360</v>
      </c>
      <c r="J2" s="385"/>
      <c r="K2" s="326"/>
      <c r="L2" s="330"/>
    </row>
    <row r="3" spans="1:22" ht="26" thickTop="1">
      <c r="A3" s="248"/>
      <c r="B3" s="248"/>
      <c r="C3" s="248"/>
      <c r="D3" s="248"/>
      <c r="E3" s="248"/>
      <c r="F3" s="248"/>
      <c r="G3" s="248"/>
      <c r="H3" s="248"/>
      <c r="I3" s="248"/>
      <c r="J3" s="248"/>
      <c r="K3" s="248"/>
      <c r="L3" s="248"/>
    </row>
    <row r="4" spans="1:22" ht="11.15" customHeight="1"/>
    <row r="5" spans="1:22" ht="37.25" customHeight="1">
      <c r="A5" s="196" t="s">
        <v>563</v>
      </c>
      <c r="B5" s="386"/>
      <c r="C5" s="356"/>
      <c r="D5" s="356"/>
      <c r="E5" s="356"/>
      <c r="F5" s="356"/>
      <c r="G5" s="356"/>
      <c r="H5" s="356"/>
      <c r="I5" s="356"/>
      <c r="J5" s="356"/>
      <c r="K5" s="356"/>
      <c r="L5" s="357"/>
    </row>
    <row r="6" spans="1:22" ht="37.25" customHeight="1">
      <c r="A6" s="197" t="s">
        <v>564</v>
      </c>
      <c r="B6" s="311"/>
      <c r="C6" s="296"/>
      <c r="D6" s="314" t="s">
        <v>1</v>
      </c>
      <c r="E6" s="296"/>
      <c r="F6" s="314" t="s">
        <v>515</v>
      </c>
      <c r="G6" s="298"/>
      <c r="H6" s="314" t="s">
        <v>1</v>
      </c>
      <c r="I6" s="296"/>
      <c r="J6" s="314" t="s">
        <v>2</v>
      </c>
      <c r="K6" s="312"/>
      <c r="L6" s="313"/>
    </row>
    <row r="7" spans="1:22" ht="71.25" customHeight="1">
      <c r="A7" s="197" t="s">
        <v>565</v>
      </c>
      <c r="B7" s="386"/>
      <c r="C7" s="356"/>
      <c r="D7" s="356"/>
      <c r="E7" s="356"/>
      <c r="F7" s="356"/>
      <c r="G7" s="356"/>
      <c r="H7" s="356"/>
      <c r="I7" s="356"/>
      <c r="J7" s="356"/>
      <c r="K7" s="356"/>
      <c r="L7" s="357"/>
    </row>
    <row r="8" spans="1:22" ht="37.25" customHeight="1">
      <c r="A8" s="197" t="s">
        <v>566</v>
      </c>
      <c r="B8" s="386"/>
      <c r="C8" s="356"/>
      <c r="D8" s="356"/>
      <c r="E8" s="356"/>
      <c r="F8" s="356"/>
      <c r="G8" s="356"/>
      <c r="H8" s="356"/>
      <c r="I8" s="356"/>
      <c r="J8" s="356"/>
      <c r="K8" s="356"/>
      <c r="L8" s="357"/>
    </row>
    <row r="9" spans="1:22" ht="14.75" customHeight="1">
      <c r="A9" s="198"/>
      <c r="B9" s="211"/>
      <c r="C9" s="199"/>
      <c r="D9" s="199"/>
      <c r="E9" s="199"/>
      <c r="F9" s="199"/>
      <c r="G9" s="199"/>
      <c r="H9" s="199"/>
      <c r="I9" s="199"/>
      <c r="J9" s="199"/>
      <c r="K9" s="199"/>
      <c r="L9" s="200"/>
      <c r="P9" s="194" t="s">
        <v>373</v>
      </c>
      <c r="Q9" s="194" t="s">
        <v>374</v>
      </c>
      <c r="R9" s="277" t="b">
        <v>0</v>
      </c>
      <c r="T9" s="194" t="s">
        <v>392</v>
      </c>
      <c r="U9" s="194" t="s">
        <v>383</v>
      </c>
      <c r="V9" s="277" t="b">
        <v>0</v>
      </c>
    </row>
    <row r="10" spans="1:22" ht="38.15" customHeight="1">
      <c r="A10" s="201" t="s">
        <v>567</v>
      </c>
      <c r="B10" s="280" t="s">
        <v>475</v>
      </c>
      <c r="C10" s="379"/>
      <c r="D10" s="380"/>
      <c r="E10" s="380"/>
      <c r="F10" s="380"/>
      <c r="G10" s="380"/>
      <c r="H10" s="281"/>
      <c r="I10" s="335" t="s">
        <v>476</v>
      </c>
      <c r="J10" s="381"/>
      <c r="K10" s="380"/>
      <c r="L10" s="202" t="s">
        <v>93</v>
      </c>
      <c r="P10" s="194" t="s">
        <v>373</v>
      </c>
      <c r="Q10" s="194" t="s">
        <v>375</v>
      </c>
      <c r="R10" s="277" t="b">
        <v>0</v>
      </c>
      <c r="T10" s="194" t="s">
        <v>392</v>
      </c>
      <c r="U10" s="194" t="s">
        <v>384</v>
      </c>
      <c r="V10" s="277" t="b">
        <v>0</v>
      </c>
    </row>
    <row r="11" spans="1:22">
      <c r="A11" s="201"/>
      <c r="B11" s="224"/>
      <c r="C11" s="212"/>
      <c r="D11" s="212"/>
      <c r="E11" s="212"/>
      <c r="F11" s="212"/>
      <c r="G11" s="212"/>
      <c r="H11" s="213"/>
      <c r="I11" s="212"/>
      <c r="J11" s="212"/>
      <c r="K11" s="212"/>
      <c r="L11" s="202"/>
      <c r="P11" s="194" t="s">
        <v>373</v>
      </c>
      <c r="Q11" s="194" t="s">
        <v>376</v>
      </c>
      <c r="R11" s="277" t="b">
        <v>0</v>
      </c>
      <c r="T11" s="194" t="s">
        <v>392</v>
      </c>
      <c r="U11" s="194" t="s">
        <v>385</v>
      </c>
      <c r="V11" s="277" t="b">
        <v>0</v>
      </c>
    </row>
    <row r="12" spans="1:22" ht="39.65" customHeight="1">
      <c r="A12" s="201"/>
      <c r="B12" s="218" t="s">
        <v>440</v>
      </c>
      <c r="C12" s="249" t="s">
        <v>480</v>
      </c>
      <c r="D12" s="213" t="s">
        <v>316</v>
      </c>
      <c r="E12" s="249" t="s">
        <v>377</v>
      </c>
      <c r="F12" s="213" t="s">
        <v>316</v>
      </c>
      <c r="G12" s="249" t="s">
        <v>478</v>
      </c>
      <c r="H12" s="193" t="s">
        <v>140</v>
      </c>
      <c r="I12" s="193"/>
      <c r="J12" s="193"/>
      <c r="K12" s="193"/>
      <c r="L12" s="220"/>
      <c r="P12" s="194" t="s">
        <v>378</v>
      </c>
      <c r="Q12" s="194" t="s">
        <v>379</v>
      </c>
      <c r="R12" s="277" t="b">
        <v>0</v>
      </c>
      <c r="T12" s="194" t="s">
        <v>393</v>
      </c>
      <c r="U12" s="194" t="s">
        <v>386</v>
      </c>
      <c r="V12" s="277" t="b">
        <v>0</v>
      </c>
    </row>
    <row r="13" spans="1:22" ht="39.65" customHeight="1">
      <c r="A13" s="201"/>
      <c r="B13" s="213" t="s">
        <v>441</v>
      </c>
      <c r="C13" s="249" t="s">
        <v>394</v>
      </c>
      <c r="D13" s="213" t="s">
        <v>316</v>
      </c>
      <c r="E13" s="250" t="s">
        <v>395</v>
      </c>
      <c r="F13" s="193" t="s">
        <v>140</v>
      </c>
      <c r="G13" s="219"/>
      <c r="H13" s="193"/>
      <c r="I13" s="193"/>
      <c r="J13" s="193"/>
      <c r="K13" s="193"/>
      <c r="L13" s="220"/>
      <c r="P13" s="194" t="s">
        <v>378</v>
      </c>
      <c r="Q13" s="194" t="s">
        <v>380</v>
      </c>
      <c r="R13" s="277" t="b">
        <v>0</v>
      </c>
      <c r="T13" s="194" t="s">
        <v>393</v>
      </c>
      <c r="U13" s="194" t="s">
        <v>387</v>
      </c>
      <c r="V13" s="277" t="b">
        <v>0</v>
      </c>
    </row>
    <row r="14" spans="1:22" ht="39.65" customHeight="1">
      <c r="A14" s="201"/>
      <c r="B14" s="218" t="s">
        <v>442</v>
      </c>
      <c r="C14" s="249" t="s">
        <v>396</v>
      </c>
      <c r="D14" s="213" t="s">
        <v>316</v>
      </c>
      <c r="E14" s="262" t="s">
        <v>436</v>
      </c>
      <c r="F14" s="262"/>
      <c r="G14" s="263" t="s">
        <v>434</v>
      </c>
      <c r="H14" s="193"/>
      <c r="I14" s="193"/>
      <c r="J14" s="193"/>
      <c r="K14" s="193"/>
      <c r="L14" s="220"/>
      <c r="P14" s="194" t="s">
        <v>390</v>
      </c>
      <c r="Q14" s="194" t="s">
        <v>381</v>
      </c>
      <c r="R14" s="277" t="b">
        <v>0</v>
      </c>
      <c r="T14" s="194" t="s">
        <v>393</v>
      </c>
      <c r="U14" s="194" t="s">
        <v>388</v>
      </c>
      <c r="V14" s="277" t="b">
        <v>0</v>
      </c>
    </row>
    <row r="15" spans="1:22" ht="39.65" customHeight="1">
      <c r="A15" s="201"/>
      <c r="B15" s="213" t="s">
        <v>443</v>
      </c>
      <c r="C15" s="249" t="s">
        <v>397</v>
      </c>
      <c r="D15" s="193" t="s">
        <v>140</v>
      </c>
      <c r="E15" s="219"/>
      <c r="F15" s="213"/>
      <c r="G15" s="219"/>
      <c r="H15" s="193"/>
      <c r="I15" s="193"/>
      <c r="J15" s="193"/>
      <c r="K15" s="193"/>
      <c r="L15" s="220"/>
      <c r="P15" s="194" t="s">
        <v>390</v>
      </c>
      <c r="Q15" s="194" t="s">
        <v>382</v>
      </c>
      <c r="R15" s="277" t="b">
        <v>0</v>
      </c>
      <c r="T15" s="194" t="s">
        <v>393</v>
      </c>
      <c r="U15" s="194" t="s">
        <v>389</v>
      </c>
      <c r="V15" s="277" t="b">
        <v>0</v>
      </c>
    </row>
    <row r="16" spans="1:22" ht="39.65" customHeight="1">
      <c r="A16" s="201"/>
      <c r="B16" s="218" t="s">
        <v>444</v>
      </c>
      <c r="C16" s="249" t="s">
        <v>398</v>
      </c>
      <c r="D16" s="213" t="s">
        <v>316</v>
      </c>
      <c r="E16" s="370" t="s">
        <v>400</v>
      </c>
      <c r="F16" s="371"/>
      <c r="G16" s="371"/>
      <c r="H16" s="213" t="s">
        <v>316</v>
      </c>
      <c r="I16" s="2" t="s">
        <v>399</v>
      </c>
      <c r="J16" s="193" t="s">
        <v>140</v>
      </c>
      <c r="K16" s="2"/>
      <c r="L16" s="220"/>
      <c r="P16" s="194" t="s">
        <v>391</v>
      </c>
      <c r="Q16" s="194" t="s">
        <v>397</v>
      </c>
      <c r="R16" s="277" t="b">
        <v>0</v>
      </c>
    </row>
    <row r="17" spans="1:18" ht="39.65" customHeight="1">
      <c r="A17" s="201"/>
      <c r="B17" s="257" t="s">
        <v>430</v>
      </c>
      <c r="C17" s="260" t="s">
        <v>477</v>
      </c>
      <c r="D17" s="258" t="s">
        <v>316</v>
      </c>
      <c r="E17" s="261" t="s">
        <v>432</v>
      </c>
      <c r="F17" s="258" t="s">
        <v>316</v>
      </c>
      <c r="G17" s="288" t="s">
        <v>433</v>
      </c>
      <c r="H17" s="258" t="s">
        <v>316</v>
      </c>
      <c r="I17" s="289" t="s">
        <v>435</v>
      </c>
      <c r="J17" s="258" t="s">
        <v>140</v>
      </c>
      <c r="K17" s="258"/>
      <c r="L17" s="259"/>
    </row>
    <row r="18" spans="1:18" ht="39.65" customHeight="1">
      <c r="A18" s="197" t="s">
        <v>568</v>
      </c>
      <c r="B18" s="264"/>
      <c r="C18" s="268" t="s">
        <v>437</v>
      </c>
      <c r="D18" s="265" t="s">
        <v>431</v>
      </c>
      <c r="E18" s="267" t="s">
        <v>438</v>
      </c>
      <c r="F18" s="265" t="s">
        <v>431</v>
      </c>
      <c r="G18" s="267" t="s">
        <v>439</v>
      </c>
      <c r="H18" s="265"/>
      <c r="I18" s="265"/>
      <c r="J18" s="265"/>
      <c r="K18" s="265"/>
      <c r="L18" s="266"/>
      <c r="Q18" s="194" t="s">
        <v>401</v>
      </c>
      <c r="R18" s="277">
        <v>0</v>
      </c>
    </row>
    <row r="19" spans="1:18">
      <c r="A19" s="198"/>
      <c r="B19" s="223"/>
      <c r="C19" s="223"/>
      <c r="D19" s="223"/>
      <c r="E19" s="223"/>
      <c r="F19" s="199"/>
      <c r="G19" s="223"/>
      <c r="H19" s="223"/>
      <c r="I19" s="223"/>
      <c r="J19" s="223"/>
      <c r="K19" s="223"/>
      <c r="L19" s="200"/>
    </row>
    <row r="20" spans="1:18" ht="39" customHeight="1">
      <c r="A20" s="201" t="s">
        <v>569</v>
      </c>
      <c r="B20" s="372" t="s">
        <v>411</v>
      </c>
      <c r="C20" s="372"/>
      <c r="D20" s="372"/>
      <c r="E20" s="372"/>
      <c r="F20" s="372"/>
      <c r="G20" s="372"/>
      <c r="H20" s="372"/>
      <c r="I20" s="372"/>
      <c r="J20" s="372"/>
      <c r="K20" s="372"/>
      <c r="L20" s="373"/>
      <c r="Q20" s="194" t="s">
        <v>402</v>
      </c>
      <c r="R20" s="277" t="b">
        <v>0</v>
      </c>
    </row>
    <row r="21" spans="1:18" ht="39" customHeight="1">
      <c r="A21" s="201"/>
      <c r="B21" s="372" t="s">
        <v>412</v>
      </c>
      <c r="C21" s="374"/>
      <c r="D21" s="374"/>
      <c r="E21" s="374"/>
      <c r="F21" s="374"/>
      <c r="G21" s="374"/>
      <c r="H21" s="374"/>
      <c r="I21" s="374"/>
      <c r="J21" s="374"/>
      <c r="K21" s="374"/>
      <c r="L21" s="375"/>
      <c r="Q21" s="194" t="s">
        <v>403</v>
      </c>
      <c r="R21" s="277" t="b">
        <v>0</v>
      </c>
    </row>
    <row r="22" spans="1:18" ht="39" customHeight="1">
      <c r="A22" s="201"/>
      <c r="B22" s="372" t="s">
        <v>413</v>
      </c>
      <c r="C22" s="376"/>
      <c r="D22" s="376"/>
      <c r="E22" s="376"/>
      <c r="F22" s="376"/>
      <c r="G22" s="376"/>
      <c r="H22" s="376"/>
      <c r="I22" s="376"/>
      <c r="J22" s="376"/>
      <c r="K22" s="376"/>
      <c r="L22" s="377"/>
      <c r="Q22" s="194" t="s">
        <v>405</v>
      </c>
      <c r="R22" s="277" t="b">
        <v>0</v>
      </c>
    </row>
    <row r="23" spans="1:18" ht="39" customHeight="1">
      <c r="A23" s="201"/>
      <c r="B23" s="378" t="s">
        <v>414</v>
      </c>
      <c r="C23" s="376"/>
      <c r="D23" s="376"/>
      <c r="E23" s="376"/>
      <c r="F23" s="376"/>
      <c r="G23" s="376"/>
      <c r="H23" s="376"/>
      <c r="I23" s="376"/>
      <c r="J23" s="376"/>
      <c r="K23" s="376"/>
      <c r="L23" s="377"/>
      <c r="Q23" s="194" t="s">
        <v>406</v>
      </c>
      <c r="R23" s="277" t="b">
        <v>0</v>
      </c>
    </row>
    <row r="24" spans="1:18" ht="39" customHeight="1">
      <c r="A24" s="201"/>
      <c r="B24" s="372" t="s">
        <v>415</v>
      </c>
      <c r="C24" s="376"/>
      <c r="D24" s="376"/>
      <c r="E24" s="376"/>
      <c r="F24" s="376"/>
      <c r="G24" s="376"/>
      <c r="H24" s="376"/>
      <c r="I24" s="376"/>
      <c r="J24" s="376"/>
      <c r="K24" s="376"/>
      <c r="L24" s="377"/>
      <c r="Q24" s="194" t="s">
        <v>407</v>
      </c>
      <c r="R24" s="277" t="b">
        <v>0</v>
      </c>
    </row>
    <row r="25" spans="1:18" ht="39" customHeight="1">
      <c r="A25" s="201"/>
      <c r="B25" s="372" t="s">
        <v>416</v>
      </c>
      <c r="C25" s="376"/>
      <c r="D25" s="376"/>
      <c r="E25" s="376"/>
      <c r="F25" s="376"/>
      <c r="G25" s="376"/>
      <c r="H25" s="376"/>
      <c r="I25" s="376"/>
      <c r="J25" s="376"/>
      <c r="K25" s="376"/>
      <c r="L25" s="377"/>
      <c r="Q25" s="194" t="s">
        <v>408</v>
      </c>
      <c r="R25" s="277" t="b">
        <v>0</v>
      </c>
    </row>
    <row r="26" spans="1:18" ht="39" customHeight="1">
      <c r="A26" s="201"/>
      <c r="B26" s="372" t="s">
        <v>417</v>
      </c>
      <c r="C26" s="376"/>
      <c r="D26" s="376"/>
      <c r="E26" s="376"/>
      <c r="F26" s="376"/>
      <c r="G26" s="376"/>
      <c r="H26" s="376"/>
      <c r="I26" s="376"/>
      <c r="J26" s="376"/>
      <c r="K26" s="376"/>
      <c r="L26" s="377"/>
      <c r="Q26" s="194" t="s">
        <v>409</v>
      </c>
      <c r="R26" s="277" t="b">
        <v>0</v>
      </c>
    </row>
    <row r="27" spans="1:18" ht="39" customHeight="1">
      <c r="A27" s="201"/>
      <c r="B27" s="372" t="s">
        <v>418</v>
      </c>
      <c r="C27" s="376"/>
      <c r="D27" s="376"/>
      <c r="E27" s="376"/>
      <c r="F27" s="376"/>
      <c r="G27" s="376"/>
      <c r="H27" s="376"/>
      <c r="I27" s="376"/>
      <c r="J27" s="376"/>
      <c r="K27" s="376"/>
      <c r="L27" s="377"/>
      <c r="Q27" s="194" t="s">
        <v>410</v>
      </c>
      <c r="R27" s="277" t="b">
        <v>0</v>
      </c>
    </row>
    <row r="28" spans="1:18" ht="39" customHeight="1">
      <c r="A28" s="201"/>
      <c r="B28" s="372" t="s">
        <v>419</v>
      </c>
      <c r="C28" s="376"/>
      <c r="D28" s="376"/>
      <c r="E28" s="376"/>
      <c r="F28" s="376"/>
      <c r="G28" s="376"/>
      <c r="H28" s="376"/>
      <c r="I28" s="376"/>
      <c r="J28" s="376"/>
      <c r="K28" s="376"/>
      <c r="L28" s="377"/>
      <c r="Q28" s="194" t="s">
        <v>404</v>
      </c>
      <c r="R28" s="277" t="b">
        <v>0</v>
      </c>
    </row>
    <row r="29" spans="1:18">
      <c r="A29" s="203"/>
      <c r="B29" s="235"/>
      <c r="C29" s="235"/>
      <c r="D29" s="235"/>
      <c r="E29" s="235"/>
      <c r="F29" s="235"/>
      <c r="G29" s="235"/>
      <c r="H29" s="235"/>
      <c r="I29" s="235"/>
      <c r="J29" s="235"/>
      <c r="K29" s="235"/>
      <c r="L29" s="236"/>
    </row>
    <row r="30" spans="1:18" ht="44.75" customHeight="1">
      <c r="A30" s="197" t="s">
        <v>570</v>
      </c>
      <c r="B30" s="221"/>
      <c r="C30" s="296"/>
      <c r="D30" s="221" t="s">
        <v>1</v>
      </c>
      <c r="E30" s="296"/>
      <c r="F30" s="221" t="s">
        <v>2</v>
      </c>
      <c r="G30" s="221"/>
      <c r="H30" s="221"/>
      <c r="I30" s="221"/>
      <c r="J30" s="221"/>
      <c r="K30" s="221"/>
      <c r="L30" s="222"/>
    </row>
    <row r="31" spans="1:18" ht="44.75" customHeight="1">
      <c r="A31" s="197" t="s">
        <v>571</v>
      </c>
      <c r="B31" s="221"/>
      <c r="C31" s="251" t="s">
        <v>421</v>
      </c>
      <c r="D31" s="221" t="s">
        <v>316</v>
      </c>
      <c r="E31" s="251" t="s">
        <v>422</v>
      </c>
      <c r="F31" s="221"/>
      <c r="G31" s="362"/>
      <c r="H31" s="362"/>
      <c r="I31" s="362"/>
      <c r="J31" s="253"/>
      <c r="K31" s="253"/>
      <c r="L31" s="222"/>
      <c r="Q31" s="194" t="s">
        <v>420</v>
      </c>
      <c r="R31" s="277">
        <v>0</v>
      </c>
    </row>
    <row r="32" spans="1:18" ht="44.75" customHeight="1">
      <c r="A32" s="197" t="s">
        <v>572</v>
      </c>
      <c r="B32" s="360"/>
      <c r="C32" s="360"/>
      <c r="D32" s="360"/>
      <c r="E32" s="360"/>
      <c r="F32" s="360"/>
      <c r="G32" s="360"/>
      <c r="H32" s="360"/>
      <c r="I32" s="360"/>
      <c r="J32" s="360"/>
      <c r="K32" s="360"/>
      <c r="L32" s="361"/>
    </row>
    <row r="33" spans="1:18" ht="44.75" customHeight="1">
      <c r="A33" s="197" t="s">
        <v>573</v>
      </c>
      <c r="B33" s="221"/>
      <c r="C33" s="251" t="s">
        <v>421</v>
      </c>
      <c r="D33" s="221" t="s">
        <v>316</v>
      </c>
      <c r="E33" s="251" t="s">
        <v>422</v>
      </c>
      <c r="F33" s="221"/>
      <c r="G33" s="362"/>
      <c r="H33" s="362"/>
      <c r="I33" s="362"/>
      <c r="J33" s="253"/>
      <c r="K33" s="253"/>
      <c r="L33" s="222"/>
      <c r="Q33" s="194" t="s">
        <v>574</v>
      </c>
      <c r="R33" s="277">
        <v>0</v>
      </c>
    </row>
    <row r="34" spans="1:18" ht="44.75" customHeight="1">
      <c r="A34" s="197" t="s">
        <v>575</v>
      </c>
      <c r="B34" s="221"/>
      <c r="C34" s="251" t="s">
        <v>421</v>
      </c>
      <c r="D34" s="221" t="s">
        <v>316</v>
      </c>
      <c r="E34" s="251" t="s">
        <v>422</v>
      </c>
      <c r="F34" s="221"/>
      <c r="G34" s="362"/>
      <c r="H34" s="362"/>
      <c r="I34" s="362"/>
      <c r="J34" s="253"/>
      <c r="K34" s="253"/>
      <c r="L34" s="222"/>
      <c r="Q34" s="194" t="s">
        <v>576</v>
      </c>
      <c r="R34" s="277">
        <v>0</v>
      </c>
    </row>
    <row r="36" spans="1:18">
      <c r="A36" s="195"/>
      <c r="B36" s="195"/>
      <c r="C36" s="195"/>
      <c r="D36" s="195"/>
      <c r="E36" s="195"/>
      <c r="F36" s="195"/>
      <c r="G36" s="195"/>
      <c r="H36" s="195"/>
      <c r="I36" s="195"/>
      <c r="J36" s="195"/>
      <c r="K36" s="195"/>
    </row>
    <row r="37" spans="1:18" ht="11.15" customHeight="1"/>
    <row r="38" spans="1:18">
      <c r="A38" s="204" t="s">
        <v>317</v>
      </c>
      <c r="B38" s="195"/>
      <c r="C38" s="195"/>
      <c r="D38" s="195"/>
      <c r="E38" s="195"/>
      <c r="F38" s="195"/>
      <c r="G38" s="195"/>
      <c r="H38" s="195"/>
      <c r="I38" s="195"/>
      <c r="J38" s="195"/>
      <c r="K38" s="195"/>
    </row>
    <row r="39" spans="1:18" ht="43.4" customHeight="1">
      <c r="A39" s="205" t="s">
        <v>318</v>
      </c>
      <c r="B39" s="206" t="s">
        <v>331</v>
      </c>
      <c r="C39" s="363" t="str">
        <f>IF(B7="", "", B7)</f>
        <v/>
      </c>
      <c r="D39" s="363"/>
      <c r="E39" s="363"/>
      <c r="F39" s="363"/>
      <c r="G39" s="363"/>
      <c r="H39" s="363"/>
      <c r="I39" s="363"/>
      <c r="J39" s="363"/>
      <c r="K39" s="363"/>
      <c r="L39" s="364"/>
    </row>
    <row r="40" spans="1:18" ht="43.4" customHeight="1">
      <c r="A40" s="207"/>
      <c r="B40" s="208" t="s">
        <v>332</v>
      </c>
      <c r="C40" s="356"/>
      <c r="D40" s="356"/>
      <c r="E40" s="356"/>
      <c r="F40" s="356"/>
      <c r="G40" s="356"/>
      <c r="H40" s="356"/>
      <c r="I40" s="356"/>
      <c r="J40" s="356"/>
      <c r="K40" s="356"/>
      <c r="L40" s="357"/>
    </row>
    <row r="41" spans="1:18" ht="43.4" customHeight="1">
      <c r="A41" s="205" t="s">
        <v>333</v>
      </c>
      <c r="B41" s="206" t="s">
        <v>331</v>
      </c>
      <c r="C41" s="363" t="str">
        <f>IF(B8="", "", B8)</f>
        <v/>
      </c>
      <c r="D41" s="363"/>
      <c r="E41" s="363"/>
      <c r="F41" s="363"/>
      <c r="G41" s="363"/>
      <c r="H41" s="363"/>
      <c r="I41" s="363"/>
      <c r="J41" s="363"/>
      <c r="K41" s="363"/>
      <c r="L41" s="364"/>
    </row>
    <row r="42" spans="1:18" ht="43.4" customHeight="1">
      <c r="A42" s="207"/>
      <c r="B42" s="208" t="s">
        <v>332</v>
      </c>
      <c r="C42" s="356"/>
      <c r="D42" s="356"/>
      <c r="E42" s="356"/>
      <c r="F42" s="356"/>
      <c r="G42" s="356"/>
      <c r="H42" s="356"/>
      <c r="I42" s="356"/>
      <c r="J42" s="356"/>
      <c r="K42" s="356"/>
      <c r="L42" s="357"/>
    </row>
    <row r="43" spans="1:18">
      <c r="A43" s="204" t="s">
        <v>338</v>
      </c>
      <c r="B43" s="195"/>
      <c r="C43" s="195"/>
      <c r="D43" s="195"/>
      <c r="E43" s="195"/>
      <c r="F43" s="195"/>
      <c r="G43" s="195"/>
      <c r="H43" s="195"/>
      <c r="I43" s="195"/>
      <c r="J43" s="195"/>
      <c r="K43" s="195"/>
    </row>
    <row r="44" spans="1:18" ht="21" customHeight="1">
      <c r="A44" s="365" t="s">
        <v>543</v>
      </c>
      <c r="B44" s="365"/>
      <c r="C44" s="365"/>
      <c r="D44" s="365"/>
      <c r="E44" s="365"/>
      <c r="F44" s="365"/>
      <c r="G44" s="365"/>
      <c r="H44" s="365"/>
      <c r="I44" s="365"/>
      <c r="J44" s="365"/>
      <c r="K44" s="365"/>
      <c r="L44" s="365"/>
    </row>
    <row r="45" spans="1:18" ht="87" customHeight="1">
      <c r="A45" s="366"/>
      <c r="B45" s="367"/>
      <c r="C45" s="367"/>
      <c r="D45" s="367"/>
      <c r="E45" s="367"/>
      <c r="F45" s="367"/>
      <c r="G45" s="367"/>
      <c r="H45" s="367"/>
      <c r="I45" s="367"/>
      <c r="J45" s="367"/>
      <c r="K45" s="367"/>
      <c r="L45" s="368"/>
    </row>
    <row r="46" spans="1:18" ht="21" customHeight="1">
      <c r="A46" s="320" t="s">
        <v>423</v>
      </c>
      <c r="B46" s="252"/>
      <c r="C46" s="252"/>
      <c r="D46" s="252"/>
      <c r="E46" s="252"/>
      <c r="F46" s="252"/>
      <c r="G46" s="252"/>
      <c r="H46" s="252"/>
      <c r="I46" s="252"/>
      <c r="J46" s="252"/>
      <c r="K46" s="252"/>
      <c r="L46" s="252"/>
    </row>
    <row r="47" spans="1:18" ht="99" customHeight="1">
      <c r="A47" s="366"/>
      <c r="B47" s="367"/>
      <c r="C47" s="367"/>
      <c r="D47" s="367"/>
      <c r="E47" s="367"/>
      <c r="F47" s="367"/>
      <c r="G47" s="367"/>
      <c r="H47" s="367"/>
      <c r="I47" s="367"/>
      <c r="J47" s="367"/>
      <c r="K47" s="367"/>
      <c r="L47" s="368"/>
    </row>
    <row r="48" spans="1:18" ht="76.5" customHeight="1">
      <c r="A48" s="369" t="s">
        <v>371</v>
      </c>
      <c r="B48" s="369"/>
      <c r="C48" s="369"/>
      <c r="D48" s="369"/>
      <c r="E48" s="369"/>
      <c r="F48" s="369"/>
      <c r="G48" s="369"/>
      <c r="H48" s="369"/>
      <c r="I48" s="369"/>
      <c r="J48" s="369"/>
      <c r="K48" s="369"/>
      <c r="L48" s="369"/>
    </row>
    <row r="50" spans="1:22">
      <c r="A50" s="195"/>
      <c r="B50" s="195"/>
      <c r="C50" s="195"/>
      <c r="D50" s="195"/>
      <c r="E50" s="195"/>
      <c r="F50" s="195"/>
      <c r="G50" s="195"/>
      <c r="H50" s="195"/>
      <c r="I50" s="195"/>
      <c r="J50" s="195"/>
      <c r="K50" s="195"/>
    </row>
    <row r="51" spans="1:22" ht="18.649999999999999" customHeight="1"/>
    <row r="52" spans="1:22" ht="120" customHeight="1">
      <c r="A52" s="196" t="s">
        <v>577</v>
      </c>
      <c r="B52" s="360"/>
      <c r="C52" s="360"/>
      <c r="D52" s="360"/>
      <c r="E52" s="360"/>
      <c r="F52" s="360"/>
      <c r="G52" s="360"/>
      <c r="H52" s="360"/>
      <c r="I52" s="360"/>
      <c r="J52" s="360"/>
      <c r="K52" s="360"/>
      <c r="L52" s="361"/>
    </row>
    <row r="53" spans="1:22" ht="204" customHeight="1">
      <c r="A53" s="197" t="s">
        <v>578</v>
      </c>
      <c r="B53" s="360"/>
      <c r="C53" s="360"/>
      <c r="D53" s="360"/>
      <c r="E53" s="360"/>
      <c r="F53" s="360"/>
      <c r="G53" s="360"/>
      <c r="H53" s="360"/>
      <c r="I53" s="360"/>
      <c r="J53" s="360"/>
      <c r="K53" s="360"/>
      <c r="L53" s="361"/>
    </row>
    <row r="54" spans="1:22" ht="85.4" customHeight="1">
      <c r="A54" s="197" t="s">
        <v>579</v>
      </c>
      <c r="B54" s="356"/>
      <c r="C54" s="356"/>
      <c r="D54" s="356"/>
      <c r="E54" s="356"/>
      <c r="F54" s="356"/>
      <c r="G54" s="356"/>
      <c r="H54" s="356"/>
      <c r="I54" s="356"/>
      <c r="J54" s="356"/>
      <c r="K54" s="356"/>
      <c r="L54" s="357"/>
    </row>
    <row r="55" spans="1:22" ht="85.4" customHeight="1">
      <c r="A55" s="197" t="s">
        <v>580</v>
      </c>
      <c r="B55" s="356"/>
      <c r="C55" s="356"/>
      <c r="D55" s="356"/>
      <c r="E55" s="356"/>
      <c r="F55" s="356"/>
      <c r="G55" s="356"/>
      <c r="H55" s="356"/>
      <c r="I55" s="356"/>
      <c r="J55" s="356"/>
      <c r="K55" s="356"/>
      <c r="L55" s="357"/>
    </row>
    <row r="56" spans="1:22" ht="85.4" customHeight="1">
      <c r="A56" s="197" t="s">
        <v>581</v>
      </c>
      <c r="B56" s="356"/>
      <c r="C56" s="356"/>
      <c r="D56" s="356"/>
      <c r="E56" s="356"/>
      <c r="F56" s="356"/>
      <c r="G56" s="356"/>
      <c r="H56" s="356"/>
      <c r="I56" s="356"/>
      <c r="J56" s="356"/>
      <c r="K56" s="356"/>
      <c r="L56" s="357"/>
    </row>
    <row r="57" spans="1:22" ht="120" customHeight="1">
      <c r="A57" s="197" t="s">
        <v>582</v>
      </c>
      <c r="B57" s="356"/>
      <c r="C57" s="356"/>
      <c r="D57" s="356"/>
      <c r="E57" s="356"/>
      <c r="F57" s="356"/>
      <c r="G57" s="356"/>
      <c r="H57" s="356"/>
      <c r="I57" s="356"/>
      <c r="J57" s="356"/>
      <c r="K57" s="356"/>
      <c r="L57" s="357"/>
    </row>
    <row r="58" spans="1:22">
      <c r="A58" s="194" t="s">
        <v>337</v>
      </c>
    </row>
    <row r="60" spans="1:22" ht="24.65" customHeight="1">
      <c r="A60" s="195"/>
      <c r="B60" s="195"/>
      <c r="C60" s="195"/>
      <c r="D60" s="195"/>
      <c r="E60" s="195"/>
      <c r="F60" s="195"/>
      <c r="G60" s="195"/>
      <c r="H60" s="195"/>
      <c r="I60" s="195"/>
      <c r="J60" s="195"/>
      <c r="K60" s="195"/>
    </row>
    <row r="61" spans="1:22">
      <c r="A61" s="204" t="s">
        <v>319</v>
      </c>
      <c r="B61" s="195"/>
      <c r="C61" s="195"/>
      <c r="D61" s="195"/>
      <c r="E61" s="195"/>
      <c r="F61" s="195"/>
      <c r="G61" s="195"/>
      <c r="H61" s="195"/>
      <c r="I61" s="195"/>
      <c r="J61" s="195"/>
      <c r="K61" s="195"/>
    </row>
    <row r="62" spans="1:22" ht="197.25" customHeight="1">
      <c r="A62" s="205" t="s">
        <v>320</v>
      </c>
      <c r="B62" s="358"/>
      <c r="C62" s="358"/>
      <c r="D62" s="358"/>
      <c r="E62" s="358"/>
      <c r="F62" s="358"/>
      <c r="G62" s="358"/>
      <c r="H62" s="358"/>
      <c r="I62" s="358"/>
      <c r="J62" s="358"/>
      <c r="K62" s="358"/>
      <c r="L62" s="359"/>
    </row>
    <row r="63" spans="1:22" s="1" customFormat="1" ht="19.25" customHeight="1">
      <c r="A63" s="353" t="s">
        <v>321</v>
      </c>
      <c r="B63" s="346" t="s">
        <v>544</v>
      </c>
      <c r="C63" s="346"/>
      <c r="D63" s="346"/>
      <c r="E63" s="346"/>
      <c r="F63" s="346"/>
      <c r="G63" s="346"/>
      <c r="H63" s="346"/>
      <c r="I63" s="346"/>
      <c r="J63" s="346"/>
      <c r="K63" s="346"/>
      <c r="L63" s="346"/>
      <c r="M63" s="194"/>
      <c r="N63" s="194"/>
      <c r="O63" s="209"/>
      <c r="R63" s="124"/>
      <c r="V63" s="124"/>
    </row>
    <row r="64" spans="1:22" ht="45.75" customHeight="1">
      <c r="A64" s="354"/>
      <c r="B64" s="340"/>
      <c r="C64" s="340"/>
      <c r="D64" s="340"/>
      <c r="E64" s="340"/>
      <c r="F64" s="340"/>
      <c r="G64" s="340"/>
      <c r="H64" s="340"/>
      <c r="I64" s="340"/>
      <c r="J64" s="340"/>
      <c r="K64" s="340"/>
      <c r="L64" s="340"/>
    </row>
    <row r="65" spans="1:22" s="1" customFormat="1" ht="19.5" customHeight="1">
      <c r="A65" s="354"/>
      <c r="B65" s="346" t="s">
        <v>545</v>
      </c>
      <c r="C65" s="346"/>
      <c r="D65" s="346"/>
      <c r="E65" s="346"/>
      <c r="F65" s="346"/>
      <c r="G65" s="346"/>
      <c r="H65" s="346"/>
      <c r="I65" s="346"/>
      <c r="J65" s="346"/>
      <c r="K65" s="346"/>
      <c r="L65" s="346"/>
      <c r="M65" s="194"/>
      <c r="N65" s="194"/>
      <c r="O65" s="209"/>
      <c r="R65" s="124"/>
      <c r="V65" s="124"/>
    </row>
    <row r="66" spans="1:22" ht="45.75" customHeight="1">
      <c r="A66" s="354"/>
      <c r="B66" s="340"/>
      <c r="C66" s="340"/>
      <c r="D66" s="340"/>
      <c r="E66" s="340"/>
      <c r="F66" s="340"/>
      <c r="G66" s="340"/>
      <c r="H66" s="340"/>
      <c r="I66" s="340"/>
      <c r="J66" s="340"/>
      <c r="K66" s="340"/>
      <c r="L66" s="340"/>
    </row>
    <row r="67" spans="1:22" s="1" customFormat="1" ht="19.5" customHeight="1">
      <c r="A67" s="354"/>
      <c r="B67" s="346" t="s">
        <v>546</v>
      </c>
      <c r="C67" s="346"/>
      <c r="D67" s="346"/>
      <c r="E67" s="346"/>
      <c r="F67" s="346"/>
      <c r="G67" s="346"/>
      <c r="H67" s="346"/>
      <c r="I67" s="346"/>
      <c r="J67" s="346"/>
      <c r="K67" s="346"/>
      <c r="L67" s="346"/>
      <c r="M67" s="194"/>
      <c r="N67" s="194"/>
      <c r="O67" s="209"/>
      <c r="R67" s="124"/>
      <c r="V67" s="124"/>
    </row>
    <row r="68" spans="1:22" ht="45.75" customHeight="1">
      <c r="A68" s="354"/>
      <c r="B68" s="340"/>
      <c r="C68" s="340"/>
      <c r="D68" s="340"/>
      <c r="E68" s="340"/>
      <c r="F68" s="340"/>
      <c r="G68" s="340"/>
      <c r="H68" s="340"/>
      <c r="I68" s="340"/>
      <c r="J68" s="340"/>
      <c r="K68" s="340"/>
      <c r="L68" s="340"/>
    </row>
    <row r="69" spans="1:22" s="1" customFormat="1">
      <c r="A69" s="354"/>
      <c r="B69" s="346" t="s">
        <v>547</v>
      </c>
      <c r="C69" s="346"/>
      <c r="D69" s="346"/>
      <c r="E69" s="346"/>
      <c r="F69" s="346"/>
      <c r="G69" s="346"/>
      <c r="H69" s="346"/>
      <c r="I69" s="346"/>
      <c r="J69" s="346"/>
      <c r="K69" s="346"/>
      <c r="L69" s="346"/>
      <c r="M69" s="194"/>
      <c r="N69" s="194"/>
      <c r="O69" s="209"/>
      <c r="R69" s="124"/>
      <c r="V69" s="124"/>
    </row>
    <row r="70" spans="1:22" ht="45.75" customHeight="1">
      <c r="A70" s="354"/>
      <c r="B70" s="340"/>
      <c r="C70" s="340"/>
      <c r="D70" s="340"/>
      <c r="E70" s="340"/>
      <c r="F70" s="340"/>
      <c r="G70" s="340"/>
      <c r="H70" s="340"/>
      <c r="I70" s="340"/>
      <c r="J70" s="340"/>
      <c r="K70" s="340"/>
      <c r="L70" s="340"/>
    </row>
    <row r="71" spans="1:22" s="1" customFormat="1" ht="19.5" customHeight="1">
      <c r="A71" s="354"/>
      <c r="B71" s="346" t="s">
        <v>548</v>
      </c>
      <c r="C71" s="346"/>
      <c r="D71" s="346"/>
      <c r="E71" s="346"/>
      <c r="F71" s="346"/>
      <c r="G71" s="346"/>
      <c r="H71" s="346"/>
      <c r="I71" s="346"/>
      <c r="J71" s="346"/>
      <c r="K71" s="346"/>
      <c r="L71" s="346"/>
      <c r="M71" s="194"/>
      <c r="N71" s="194"/>
      <c r="O71" s="209"/>
      <c r="R71" s="124"/>
      <c r="V71" s="124"/>
    </row>
    <row r="72" spans="1:22" ht="45.75" customHeight="1">
      <c r="A72" s="354"/>
      <c r="B72" s="340"/>
      <c r="C72" s="340"/>
      <c r="D72" s="340"/>
      <c r="E72" s="340"/>
      <c r="F72" s="340"/>
      <c r="G72" s="340"/>
      <c r="H72" s="340"/>
      <c r="I72" s="340"/>
      <c r="J72" s="340"/>
      <c r="K72" s="340"/>
      <c r="L72" s="340"/>
    </row>
    <row r="73" spans="1:22" s="1" customFormat="1" ht="19.5" customHeight="1">
      <c r="A73" s="354"/>
      <c r="B73" s="346" t="s">
        <v>549</v>
      </c>
      <c r="C73" s="346"/>
      <c r="D73" s="346"/>
      <c r="E73" s="346"/>
      <c r="F73" s="346"/>
      <c r="G73" s="346"/>
      <c r="H73" s="346"/>
      <c r="I73" s="346"/>
      <c r="J73" s="346"/>
      <c r="K73" s="346"/>
      <c r="L73" s="346"/>
      <c r="M73" s="194"/>
      <c r="N73" s="194"/>
      <c r="O73" s="209"/>
      <c r="R73" s="124"/>
      <c r="V73" s="124"/>
    </row>
    <row r="74" spans="1:22" ht="45.75" customHeight="1">
      <c r="A74" s="354"/>
      <c r="B74" s="340"/>
      <c r="C74" s="340"/>
      <c r="D74" s="340"/>
      <c r="E74" s="340"/>
      <c r="F74" s="340"/>
      <c r="G74" s="340"/>
      <c r="H74" s="340"/>
      <c r="I74" s="340"/>
      <c r="J74" s="340"/>
      <c r="K74" s="340"/>
      <c r="L74" s="340"/>
    </row>
    <row r="75" spans="1:22" s="1" customFormat="1" ht="34.25" customHeight="1">
      <c r="A75" s="354"/>
      <c r="B75" s="346" t="s">
        <v>550</v>
      </c>
      <c r="C75" s="346"/>
      <c r="D75" s="346"/>
      <c r="E75" s="346"/>
      <c r="F75" s="346"/>
      <c r="G75" s="346"/>
      <c r="H75" s="346"/>
      <c r="I75" s="346"/>
      <c r="J75" s="346"/>
      <c r="K75" s="346"/>
      <c r="L75" s="346"/>
      <c r="M75" s="194"/>
      <c r="N75" s="194"/>
      <c r="O75" s="209"/>
      <c r="R75" s="124"/>
      <c r="V75" s="124"/>
    </row>
    <row r="76" spans="1:22" ht="45.75" customHeight="1">
      <c r="A76" s="354"/>
      <c r="B76" s="340"/>
      <c r="C76" s="340"/>
      <c r="D76" s="340"/>
      <c r="E76" s="340"/>
      <c r="F76" s="340"/>
      <c r="G76" s="340"/>
      <c r="H76" s="340"/>
      <c r="I76" s="340"/>
      <c r="J76" s="340"/>
      <c r="K76" s="340"/>
      <c r="L76" s="340"/>
    </row>
    <row r="77" spans="1:22" s="1" customFormat="1" ht="19.5" customHeight="1">
      <c r="A77" s="354"/>
      <c r="B77" s="346" t="s">
        <v>551</v>
      </c>
      <c r="C77" s="346"/>
      <c r="D77" s="346"/>
      <c r="E77" s="346"/>
      <c r="F77" s="346"/>
      <c r="G77" s="346"/>
      <c r="H77" s="346"/>
      <c r="I77" s="346"/>
      <c r="J77" s="346"/>
      <c r="K77" s="346"/>
      <c r="L77" s="346"/>
      <c r="M77" s="194"/>
      <c r="N77" s="194"/>
      <c r="O77" s="209"/>
      <c r="R77" s="124"/>
      <c r="V77" s="124"/>
    </row>
    <row r="78" spans="1:22" ht="45.75" customHeight="1">
      <c r="A78" s="354"/>
      <c r="B78" s="340"/>
      <c r="C78" s="340"/>
      <c r="D78" s="340"/>
      <c r="E78" s="340"/>
      <c r="F78" s="340"/>
      <c r="G78" s="340"/>
      <c r="H78" s="340"/>
      <c r="I78" s="340"/>
      <c r="J78" s="340"/>
      <c r="K78" s="340"/>
      <c r="L78" s="340"/>
    </row>
    <row r="79" spans="1:22" s="1" customFormat="1" ht="39" customHeight="1">
      <c r="A79" s="354"/>
      <c r="B79" s="346" t="s">
        <v>552</v>
      </c>
      <c r="C79" s="346"/>
      <c r="D79" s="346"/>
      <c r="E79" s="346"/>
      <c r="F79" s="346"/>
      <c r="G79" s="346"/>
      <c r="H79" s="346"/>
      <c r="I79" s="346"/>
      <c r="J79" s="346"/>
      <c r="K79" s="346"/>
      <c r="L79" s="346"/>
      <c r="M79" s="194"/>
      <c r="N79" s="194"/>
      <c r="O79" s="209"/>
      <c r="R79" s="124"/>
      <c r="V79" s="124"/>
    </row>
    <row r="80" spans="1:22" ht="45.75" customHeight="1">
      <c r="A80" s="355"/>
      <c r="B80" s="340"/>
      <c r="C80" s="340"/>
      <c r="D80" s="340"/>
      <c r="E80" s="340"/>
      <c r="F80" s="340"/>
      <c r="G80" s="340"/>
      <c r="H80" s="340"/>
      <c r="I80" s="340"/>
      <c r="J80" s="340"/>
      <c r="K80" s="340"/>
      <c r="L80" s="340"/>
    </row>
    <row r="81" spans="1:13" ht="83.75" customHeight="1">
      <c r="A81" s="347" t="s">
        <v>334</v>
      </c>
      <c r="B81" s="347"/>
      <c r="C81" s="347"/>
      <c r="D81" s="347"/>
      <c r="E81" s="347"/>
      <c r="F81" s="347"/>
      <c r="G81" s="347"/>
      <c r="H81" s="347"/>
      <c r="I81" s="347"/>
      <c r="J81" s="347"/>
      <c r="K81" s="347"/>
      <c r="L81" s="347"/>
      <c r="M81" s="2"/>
    </row>
    <row r="82" spans="1:13">
      <c r="A82" s="204" t="s">
        <v>322</v>
      </c>
      <c r="B82" s="195"/>
      <c r="C82" s="195"/>
      <c r="D82" s="195"/>
      <c r="E82" s="195"/>
      <c r="F82" s="195"/>
      <c r="G82" s="195"/>
      <c r="H82" s="195"/>
      <c r="I82" s="195"/>
      <c r="J82" s="195"/>
      <c r="K82" s="195"/>
    </row>
    <row r="83" spans="1:13" ht="79.5" customHeight="1">
      <c r="A83" s="348" t="s">
        <v>323</v>
      </c>
      <c r="B83" s="348"/>
      <c r="C83" s="348"/>
      <c r="D83" s="348"/>
      <c r="E83" s="210" t="s">
        <v>324</v>
      </c>
      <c r="F83" s="349" t="s">
        <v>325</v>
      </c>
      <c r="G83" s="349"/>
      <c r="H83" s="350" t="s">
        <v>326</v>
      </c>
      <c r="I83" s="351"/>
      <c r="J83" s="351"/>
      <c r="K83" s="351"/>
      <c r="L83" s="352"/>
    </row>
    <row r="84" spans="1:13" ht="255" customHeight="1">
      <c r="A84" s="341"/>
      <c r="B84" s="341"/>
      <c r="C84" s="341"/>
      <c r="D84" s="341"/>
      <c r="E84" s="315"/>
      <c r="F84" s="342"/>
      <c r="G84" s="342"/>
      <c r="H84" s="343"/>
      <c r="I84" s="344"/>
      <c r="J84" s="344"/>
      <c r="K84" s="344"/>
      <c r="L84" s="345"/>
    </row>
    <row r="85" spans="1:13" ht="255" customHeight="1">
      <c r="A85" s="341"/>
      <c r="B85" s="341"/>
      <c r="C85" s="341"/>
      <c r="D85" s="341"/>
      <c r="E85" s="315"/>
      <c r="F85" s="342"/>
      <c r="G85" s="342"/>
      <c r="H85" s="343"/>
      <c r="I85" s="344"/>
      <c r="J85" s="344"/>
      <c r="K85" s="344"/>
      <c r="L85" s="345"/>
    </row>
    <row r="86" spans="1:13" ht="255.65" customHeight="1">
      <c r="A86" s="341"/>
      <c r="B86" s="341"/>
      <c r="C86" s="341"/>
      <c r="D86" s="341"/>
      <c r="E86" s="315"/>
      <c r="F86" s="342"/>
      <c r="G86" s="342"/>
      <c r="H86" s="343"/>
      <c r="I86" s="344"/>
      <c r="J86" s="344"/>
      <c r="K86" s="344"/>
      <c r="L86" s="345"/>
    </row>
    <row r="87" spans="1:13">
      <c r="A87" s="194" t="s">
        <v>327</v>
      </c>
    </row>
    <row r="88" spans="1:13">
      <c r="A88" s="2" t="s">
        <v>362</v>
      </c>
      <c r="B88" s="2"/>
      <c r="C88" s="2"/>
      <c r="D88" s="2"/>
      <c r="E88" s="2"/>
    </row>
    <row r="89" spans="1:13">
      <c r="A89" s="194" t="s">
        <v>328</v>
      </c>
    </row>
    <row r="90" spans="1:13">
      <c r="A90" s="204" t="s">
        <v>329</v>
      </c>
      <c r="B90" s="195"/>
      <c r="C90" s="195"/>
      <c r="D90" s="195"/>
      <c r="E90" s="195"/>
      <c r="F90" s="195"/>
      <c r="G90" s="195"/>
      <c r="H90" s="195"/>
      <c r="I90" s="195"/>
      <c r="J90" s="195"/>
      <c r="K90" s="195"/>
    </row>
    <row r="91" spans="1:13" ht="180" customHeight="1">
      <c r="A91" s="340"/>
      <c r="B91" s="340"/>
      <c r="C91" s="340"/>
      <c r="D91" s="340"/>
      <c r="E91" s="340"/>
      <c r="F91" s="340"/>
      <c r="G91" s="340"/>
      <c r="H91" s="340"/>
      <c r="I91" s="340"/>
      <c r="J91" s="340"/>
      <c r="K91" s="340"/>
      <c r="L91" s="340"/>
    </row>
    <row r="92" spans="1:13">
      <c r="A92" s="225" t="s">
        <v>341</v>
      </c>
      <c r="B92" s="193"/>
      <c r="C92" s="193"/>
      <c r="D92" s="193"/>
      <c r="E92" s="193"/>
      <c r="F92" s="193"/>
      <c r="G92" s="193"/>
      <c r="H92" s="193"/>
      <c r="I92" s="193"/>
      <c r="J92" s="193"/>
      <c r="K92" s="193"/>
      <c r="L92" s="2"/>
    </row>
    <row r="93" spans="1:13" ht="129" customHeight="1">
      <c r="A93" s="340"/>
      <c r="B93" s="340"/>
      <c r="C93" s="340"/>
      <c r="D93" s="340"/>
      <c r="E93" s="340"/>
      <c r="F93" s="340"/>
      <c r="G93" s="340"/>
      <c r="H93" s="340"/>
      <c r="I93" s="340"/>
      <c r="J93" s="340"/>
      <c r="K93" s="340"/>
      <c r="L93" s="340"/>
    </row>
    <row r="94" spans="1:13">
      <c r="A94" s="225" t="s">
        <v>342</v>
      </c>
      <c r="B94" s="193"/>
      <c r="C94" s="193"/>
      <c r="D94" s="193"/>
      <c r="E94" s="193"/>
      <c r="F94" s="193"/>
      <c r="G94" s="193"/>
      <c r="H94" s="193"/>
      <c r="I94" s="193"/>
      <c r="J94" s="193"/>
      <c r="K94" s="193"/>
      <c r="L94" s="2"/>
    </row>
    <row r="95" spans="1:13" ht="129" customHeight="1">
      <c r="A95" s="340"/>
      <c r="B95" s="340"/>
      <c r="C95" s="340"/>
      <c r="D95" s="340"/>
      <c r="E95" s="340"/>
      <c r="F95" s="340"/>
      <c r="G95" s="340"/>
      <c r="H95" s="340"/>
      <c r="I95" s="340"/>
      <c r="J95" s="340"/>
      <c r="K95" s="340"/>
      <c r="L95" s="340"/>
    </row>
    <row r="96" spans="1:13">
      <c r="A96" s="225" t="s">
        <v>343</v>
      </c>
      <c r="B96" s="193"/>
      <c r="C96" s="193"/>
      <c r="D96" s="193"/>
      <c r="E96" s="193"/>
      <c r="F96" s="193"/>
      <c r="G96" s="193"/>
      <c r="H96" s="193"/>
      <c r="I96" s="193"/>
      <c r="J96" s="193"/>
      <c r="K96" s="193"/>
      <c r="L96" s="2"/>
    </row>
    <row r="97" spans="1:13" ht="189" customHeight="1">
      <c r="A97" s="340"/>
      <c r="B97" s="340"/>
      <c r="C97" s="340"/>
      <c r="D97" s="340"/>
      <c r="E97" s="340"/>
      <c r="F97" s="340"/>
      <c r="G97" s="340"/>
      <c r="H97" s="340"/>
      <c r="I97" s="340"/>
      <c r="J97" s="340"/>
      <c r="K97" s="340"/>
      <c r="L97" s="340"/>
    </row>
    <row r="98" spans="1:13">
      <c r="A98" s="194" t="s">
        <v>327</v>
      </c>
    </row>
    <row r="99" spans="1:13">
      <c r="A99" s="194" t="s">
        <v>330</v>
      </c>
    </row>
    <row r="100" spans="1:13">
      <c r="A100" s="2" t="s">
        <v>363</v>
      </c>
      <c r="B100" s="2"/>
      <c r="C100" s="2"/>
      <c r="D100" s="2"/>
      <c r="E100" s="2"/>
      <c r="F100" s="2"/>
      <c r="G100" s="2"/>
    </row>
    <row r="102" spans="1:13">
      <c r="A102" s="204" t="s">
        <v>344</v>
      </c>
      <c r="B102" s="195"/>
      <c r="C102" s="195"/>
      <c r="D102" s="195"/>
      <c r="E102" s="195"/>
      <c r="F102" s="195"/>
      <c r="G102" s="195"/>
      <c r="H102" s="195"/>
      <c r="I102" s="195"/>
      <c r="J102" s="195"/>
      <c r="K102" s="195"/>
    </row>
    <row r="103" spans="1:13" ht="129" customHeight="1">
      <c r="A103" s="340"/>
      <c r="B103" s="340"/>
      <c r="C103" s="340"/>
      <c r="D103" s="340"/>
      <c r="E103" s="340"/>
      <c r="F103" s="340"/>
      <c r="G103" s="340"/>
      <c r="H103" s="340"/>
      <c r="I103" s="340"/>
      <c r="J103" s="340"/>
      <c r="K103" s="340"/>
      <c r="L103" s="340"/>
    </row>
    <row r="104" spans="1:13" s="336" customFormat="1">
      <c r="A104" s="2"/>
      <c r="B104" s="2"/>
      <c r="C104" s="2"/>
      <c r="D104" s="2"/>
      <c r="E104" s="2"/>
      <c r="F104" s="2"/>
      <c r="G104" s="2"/>
      <c r="H104" s="2"/>
      <c r="I104" s="2"/>
      <c r="J104" s="2"/>
      <c r="K104" s="2"/>
      <c r="L104" s="2"/>
      <c r="M104" s="2"/>
    </row>
    <row r="106" spans="1:13" s="336" customFormat="1">
      <c r="A106" s="2"/>
      <c r="B106" s="2"/>
      <c r="C106" s="2"/>
      <c r="D106" s="2"/>
      <c r="E106" s="2"/>
      <c r="F106" s="2"/>
      <c r="G106" s="2"/>
      <c r="H106" s="2"/>
      <c r="I106" s="2"/>
      <c r="J106" s="2"/>
      <c r="K106" s="2"/>
      <c r="L106" s="2"/>
      <c r="M106" s="2"/>
    </row>
    <row r="107" spans="1:13" s="336" customFormat="1">
      <c r="A107" s="193" t="s">
        <v>583</v>
      </c>
      <c r="B107" s="2"/>
      <c r="C107" s="2"/>
      <c r="D107" s="2"/>
      <c r="E107" s="2"/>
      <c r="F107" s="2"/>
      <c r="G107" s="2"/>
      <c r="H107" s="2"/>
      <c r="I107" s="2"/>
      <c r="J107" s="2"/>
      <c r="K107" s="2"/>
      <c r="L107" s="2"/>
      <c r="M107" s="2"/>
    </row>
    <row r="108" spans="1:13" s="336" customFormat="1" ht="129" customHeight="1">
      <c r="A108" s="340"/>
      <c r="B108" s="340"/>
      <c r="C108" s="340"/>
      <c r="D108" s="340"/>
      <c r="E108" s="340"/>
      <c r="F108" s="340"/>
      <c r="G108" s="340"/>
      <c r="H108" s="340"/>
      <c r="I108" s="340"/>
      <c r="J108" s="340"/>
      <c r="K108" s="340"/>
      <c r="L108" s="340"/>
      <c r="M108" s="2"/>
    </row>
    <row r="109" spans="1:13" s="336" customFormat="1">
      <c r="A109" s="2"/>
      <c r="B109" s="2"/>
      <c r="C109" s="2"/>
      <c r="D109" s="2"/>
      <c r="E109" s="2"/>
      <c r="F109" s="2"/>
      <c r="G109" s="2"/>
      <c r="H109" s="2"/>
      <c r="I109" s="2"/>
      <c r="J109" s="2"/>
      <c r="K109" s="2"/>
      <c r="L109" s="2"/>
      <c r="M109" s="2"/>
    </row>
    <row r="110" spans="1:13" s="336" customFormat="1">
      <c r="A110" s="193" t="s">
        <v>584</v>
      </c>
      <c r="B110" s="2"/>
      <c r="C110" s="2"/>
      <c r="D110" s="2"/>
      <c r="E110" s="2"/>
      <c r="F110" s="2"/>
      <c r="G110" s="2"/>
      <c r="H110" s="2"/>
      <c r="I110" s="2"/>
      <c r="J110" s="2"/>
      <c r="K110" s="2"/>
      <c r="L110" s="2"/>
      <c r="M110" s="2"/>
    </row>
    <row r="111" spans="1:13" s="336" customFormat="1">
      <c r="A111" s="2" t="s">
        <v>585</v>
      </c>
      <c r="B111" s="2"/>
      <c r="C111" s="2"/>
      <c r="D111" s="2"/>
      <c r="E111" s="2"/>
      <c r="F111" s="2"/>
      <c r="G111" s="2"/>
      <c r="H111" s="2"/>
      <c r="I111" s="2"/>
      <c r="J111" s="2"/>
      <c r="K111" s="2"/>
      <c r="L111" s="2"/>
      <c r="M111" s="2"/>
    </row>
    <row r="112" spans="1:13" s="336" customFormat="1" ht="72" customHeight="1">
      <c r="A112" s="337"/>
      <c r="B112" s="338"/>
      <c r="C112" s="338"/>
      <c r="D112" s="338"/>
      <c r="E112" s="338"/>
      <c r="F112" s="338"/>
      <c r="G112" s="338"/>
      <c r="H112" s="338"/>
      <c r="I112" s="338"/>
      <c r="J112" s="338"/>
      <c r="K112" s="338"/>
      <c r="L112" s="339"/>
      <c r="M112" s="2"/>
    </row>
    <row r="113" spans="1:13" s="336" customFormat="1">
      <c r="A113" s="2" t="s">
        <v>586</v>
      </c>
      <c r="B113" s="2"/>
      <c r="C113" s="2"/>
      <c r="D113" s="2"/>
      <c r="E113" s="2"/>
      <c r="F113" s="2"/>
      <c r="G113" s="2"/>
      <c r="H113" s="2"/>
      <c r="I113" s="2"/>
      <c r="J113" s="2"/>
      <c r="K113" s="2"/>
      <c r="L113" s="2"/>
      <c r="M113" s="2"/>
    </row>
    <row r="114" spans="1:13" s="336" customFormat="1" ht="72" customHeight="1">
      <c r="A114" s="337"/>
      <c r="B114" s="338"/>
      <c r="C114" s="338"/>
      <c r="D114" s="338"/>
      <c r="E114" s="338"/>
      <c r="F114" s="338"/>
      <c r="G114" s="338"/>
      <c r="H114" s="338"/>
      <c r="I114" s="338"/>
      <c r="J114" s="338"/>
      <c r="K114" s="338"/>
      <c r="L114" s="339"/>
      <c r="M114" s="2"/>
    </row>
    <row r="115" spans="1:13" s="336" customFormat="1">
      <c r="A115" s="2" t="s">
        <v>587</v>
      </c>
      <c r="B115" s="2"/>
      <c r="C115" s="2"/>
      <c r="D115" s="2"/>
      <c r="E115" s="2"/>
      <c r="F115" s="2"/>
      <c r="G115" s="2"/>
      <c r="H115" s="2"/>
      <c r="I115" s="2"/>
      <c r="J115" s="2"/>
      <c r="K115" s="2"/>
      <c r="L115" s="2"/>
      <c r="M115" s="2"/>
    </row>
    <row r="116" spans="1:13" s="336" customFormat="1" ht="72" customHeight="1">
      <c r="A116" s="337"/>
      <c r="B116" s="338"/>
      <c r="C116" s="338"/>
      <c r="D116" s="338"/>
      <c r="E116" s="338"/>
      <c r="F116" s="338"/>
      <c r="G116" s="338"/>
      <c r="H116" s="338"/>
      <c r="I116" s="338"/>
      <c r="J116" s="338"/>
      <c r="K116" s="338"/>
      <c r="L116" s="339"/>
      <c r="M116" s="2"/>
    </row>
    <row r="117" spans="1:13" s="336" customFormat="1">
      <c r="A117" s="2" t="s">
        <v>588</v>
      </c>
      <c r="B117" s="2"/>
      <c r="C117" s="2"/>
      <c r="D117" s="2"/>
      <c r="E117" s="2"/>
      <c r="F117" s="2"/>
      <c r="G117" s="2"/>
      <c r="H117" s="2"/>
      <c r="I117" s="2"/>
      <c r="J117" s="2"/>
      <c r="K117" s="2"/>
      <c r="L117" s="2"/>
      <c r="M117" s="2"/>
    </row>
    <row r="118" spans="1:13" s="336" customFormat="1" ht="72" customHeight="1">
      <c r="A118" s="337"/>
      <c r="B118" s="338"/>
      <c r="C118" s="338"/>
      <c r="D118" s="338"/>
      <c r="E118" s="338"/>
      <c r="F118" s="338"/>
      <c r="G118" s="338"/>
      <c r="H118" s="338"/>
      <c r="I118" s="338"/>
      <c r="J118" s="338"/>
      <c r="K118" s="338"/>
      <c r="L118" s="339"/>
      <c r="M118" s="2"/>
    </row>
    <row r="119" spans="1:13" s="336" customFormat="1">
      <c r="A119" s="2"/>
      <c r="B119" s="2"/>
      <c r="C119" s="2"/>
      <c r="D119" s="2"/>
      <c r="E119" s="2"/>
      <c r="F119" s="2"/>
      <c r="G119" s="2"/>
      <c r="H119" s="2"/>
      <c r="I119" s="2"/>
      <c r="J119" s="2"/>
      <c r="K119" s="2"/>
      <c r="L119" s="2"/>
      <c r="M119" s="2"/>
    </row>
    <row r="120" spans="1:13" s="336" customFormat="1">
      <c r="A120" s="193" t="s">
        <v>589</v>
      </c>
      <c r="B120" s="2"/>
      <c r="C120" s="2"/>
      <c r="D120" s="2"/>
      <c r="E120" s="2"/>
      <c r="F120" s="2"/>
      <c r="G120" s="2"/>
      <c r="H120" s="2"/>
      <c r="I120" s="2"/>
      <c r="J120" s="2"/>
      <c r="K120" s="2"/>
      <c r="L120" s="2"/>
      <c r="M120" s="2"/>
    </row>
    <row r="121" spans="1:13" s="336" customFormat="1">
      <c r="A121" s="2" t="s">
        <v>590</v>
      </c>
      <c r="B121" s="2"/>
      <c r="C121" s="2"/>
      <c r="D121" s="2"/>
      <c r="E121" s="2"/>
      <c r="F121" s="2"/>
      <c r="G121" s="2"/>
      <c r="H121" s="2"/>
      <c r="I121" s="2"/>
      <c r="J121" s="2"/>
      <c r="K121" s="2"/>
      <c r="L121" s="2"/>
      <c r="M121" s="2"/>
    </row>
    <row r="122" spans="1:13" s="336" customFormat="1" ht="71.25" customHeight="1">
      <c r="A122" s="337"/>
      <c r="B122" s="338"/>
      <c r="C122" s="338"/>
      <c r="D122" s="338"/>
      <c r="E122" s="338"/>
      <c r="F122" s="338"/>
      <c r="G122" s="338"/>
      <c r="H122" s="338"/>
      <c r="I122" s="338"/>
      <c r="J122" s="338"/>
      <c r="K122" s="338"/>
      <c r="L122" s="339"/>
      <c r="M122" s="2"/>
    </row>
    <row r="123" spans="1:13" s="336" customFormat="1">
      <c r="A123" s="2" t="s">
        <v>591</v>
      </c>
      <c r="B123" s="2"/>
      <c r="C123" s="2"/>
      <c r="D123" s="2"/>
      <c r="E123" s="2"/>
      <c r="F123" s="2"/>
      <c r="G123" s="2"/>
      <c r="H123" s="2"/>
      <c r="I123" s="2"/>
      <c r="J123" s="2"/>
      <c r="K123" s="2"/>
      <c r="L123" s="2"/>
      <c r="M123" s="2"/>
    </row>
    <row r="124" spans="1:13" s="336" customFormat="1" ht="72" customHeight="1">
      <c r="A124" s="337"/>
      <c r="B124" s="338"/>
      <c r="C124" s="338"/>
      <c r="D124" s="338"/>
      <c r="E124" s="338"/>
      <c r="F124" s="338"/>
      <c r="G124" s="338"/>
      <c r="H124" s="338"/>
      <c r="I124" s="338"/>
      <c r="J124" s="338"/>
      <c r="K124" s="338"/>
      <c r="L124" s="339"/>
      <c r="M124" s="2"/>
    </row>
    <row r="125" spans="1:13">
      <c r="A125" s="2"/>
      <c r="B125" s="2"/>
      <c r="C125" s="2"/>
      <c r="D125" s="2"/>
      <c r="E125" s="2"/>
      <c r="F125" s="2"/>
      <c r="G125" s="2"/>
      <c r="H125" s="2"/>
      <c r="I125" s="2"/>
      <c r="J125" s="2"/>
      <c r="K125" s="2"/>
      <c r="L125" s="2"/>
      <c r="M125" s="2"/>
    </row>
  </sheetData>
  <sheetProtection algorithmName="SHA-512" hashValue="rFz9H3HsbJcnbISqyqT5Zz6WIVI0H/D/8S1qG+/MRE3HSrA9tG8//JgquC9uRdR7+gshUunT9pGJSlkgAyKeuQ==" saltValue="5O8YnXL0/eaLqjLrgdIr8Q==" spinCount="100000" sheet="1" objects="1" scenarios="1"/>
  <mergeCells count="80">
    <mergeCell ref="C10:G10"/>
    <mergeCell ref="J10:K10"/>
    <mergeCell ref="B2:H2"/>
    <mergeCell ref="I2:J2"/>
    <mergeCell ref="B5:L5"/>
    <mergeCell ref="B7:L7"/>
    <mergeCell ref="B8:L8"/>
    <mergeCell ref="B32:L32"/>
    <mergeCell ref="E16:G16"/>
    <mergeCell ref="B20:L20"/>
    <mergeCell ref="B21:L21"/>
    <mergeCell ref="B22:L22"/>
    <mergeCell ref="B23:L23"/>
    <mergeCell ref="B24:L24"/>
    <mergeCell ref="B25:L25"/>
    <mergeCell ref="B26:L26"/>
    <mergeCell ref="B27:L27"/>
    <mergeCell ref="B28:L28"/>
    <mergeCell ref="G31:I31"/>
    <mergeCell ref="B53:L53"/>
    <mergeCell ref="G33:I33"/>
    <mergeCell ref="G34:I34"/>
    <mergeCell ref="C39:L39"/>
    <mergeCell ref="C40:L40"/>
    <mergeCell ref="C41:L41"/>
    <mergeCell ref="C42:L42"/>
    <mergeCell ref="A44:L44"/>
    <mergeCell ref="A45:L45"/>
    <mergeCell ref="A47:L47"/>
    <mergeCell ref="A48:L48"/>
    <mergeCell ref="B52:L52"/>
    <mergeCell ref="B76:L76"/>
    <mergeCell ref="B77:L77"/>
    <mergeCell ref="B54:L54"/>
    <mergeCell ref="B55:L55"/>
    <mergeCell ref="B56:L56"/>
    <mergeCell ref="B57:L57"/>
    <mergeCell ref="B62:L62"/>
    <mergeCell ref="B71:L71"/>
    <mergeCell ref="B72:L72"/>
    <mergeCell ref="B73:L73"/>
    <mergeCell ref="B74:L74"/>
    <mergeCell ref="B75:L75"/>
    <mergeCell ref="B79:L79"/>
    <mergeCell ref="B80:L80"/>
    <mergeCell ref="A81:L81"/>
    <mergeCell ref="A83:D83"/>
    <mergeCell ref="F83:G83"/>
    <mergeCell ref="H83:L83"/>
    <mergeCell ref="A63:A80"/>
    <mergeCell ref="B63:L63"/>
    <mergeCell ref="B64:L64"/>
    <mergeCell ref="B65:L65"/>
    <mergeCell ref="B66:L66"/>
    <mergeCell ref="B78:L78"/>
    <mergeCell ref="B67:L67"/>
    <mergeCell ref="B68:L68"/>
    <mergeCell ref="B69:L69"/>
    <mergeCell ref="B70:L70"/>
    <mergeCell ref="A95:L95"/>
    <mergeCell ref="A84:D84"/>
    <mergeCell ref="F84:G84"/>
    <mergeCell ref="H84:L84"/>
    <mergeCell ref="A85:D85"/>
    <mergeCell ref="F85:G85"/>
    <mergeCell ref="H85:L85"/>
    <mergeCell ref="A86:D86"/>
    <mergeCell ref="F86:G86"/>
    <mergeCell ref="H86:L86"/>
    <mergeCell ref="A91:L91"/>
    <mergeCell ref="A93:L93"/>
    <mergeCell ref="A118:L118"/>
    <mergeCell ref="A122:L122"/>
    <mergeCell ref="A124:L124"/>
    <mergeCell ref="A97:L97"/>
    <mergeCell ref="A103:L103"/>
    <mergeCell ref="A108:L108"/>
    <mergeCell ref="A112:L112"/>
    <mergeCell ref="A114:L114"/>
    <mergeCell ref="A116:L116"/>
  </mergeCells>
  <phoneticPr fontId="3"/>
  <conditionalFormatting sqref="A84">
    <cfRule type="expression" dxfId="724" priority="102">
      <formula>$A$84=""</formula>
    </cfRule>
  </conditionalFormatting>
  <conditionalFormatting sqref="A91">
    <cfRule type="expression" dxfId="723" priority="98">
      <formula>$A$91=""</formula>
    </cfRule>
  </conditionalFormatting>
  <conditionalFormatting sqref="A85:D85">
    <cfRule type="expression" dxfId="722" priority="29">
      <formula>$A$85=""</formula>
    </cfRule>
  </conditionalFormatting>
  <conditionalFormatting sqref="A86:D86">
    <cfRule type="expression" dxfId="721" priority="25">
      <formula>$A$86=""</formula>
    </cfRule>
  </conditionalFormatting>
  <conditionalFormatting sqref="A45:L45">
    <cfRule type="expression" dxfId="720" priority="49">
      <formula>$A$45=""</formula>
    </cfRule>
  </conditionalFormatting>
  <conditionalFormatting sqref="A47:L47">
    <cfRule type="expression" dxfId="719" priority="48">
      <formula>$A$47=""</formula>
    </cfRule>
  </conditionalFormatting>
  <conditionalFormatting sqref="A93:L93">
    <cfRule type="expression" dxfId="718" priority="21">
      <formula>$A$93=""</formula>
    </cfRule>
  </conditionalFormatting>
  <conditionalFormatting sqref="A95:L95">
    <cfRule type="expression" dxfId="717" priority="20">
      <formula>$A$95=""</formula>
    </cfRule>
  </conditionalFormatting>
  <conditionalFormatting sqref="A97:L97">
    <cfRule type="expression" dxfId="716" priority="19">
      <formula>$A$97=""</formula>
    </cfRule>
  </conditionalFormatting>
  <conditionalFormatting sqref="A103:L103">
    <cfRule type="expression" dxfId="715" priority="18">
      <formula>$A$103=""</formula>
    </cfRule>
  </conditionalFormatting>
  <conditionalFormatting sqref="A108:L108">
    <cfRule type="expression" dxfId="714" priority="15">
      <formula>$A$108=""</formula>
    </cfRule>
  </conditionalFormatting>
  <conditionalFormatting sqref="A112:L112">
    <cfRule type="expression" dxfId="713" priority="11">
      <formula>$A$112&lt;&gt;""</formula>
    </cfRule>
    <cfRule type="expression" dxfId="712" priority="12">
      <formula>$R$33=1</formula>
    </cfRule>
  </conditionalFormatting>
  <conditionalFormatting sqref="A114:L114">
    <cfRule type="expression" dxfId="711" priority="9">
      <formula>$A$114&lt;&gt;""</formula>
    </cfRule>
    <cfRule type="expression" dxfId="710" priority="10">
      <formula>$R$33=1</formula>
    </cfRule>
  </conditionalFormatting>
  <conditionalFormatting sqref="A116:L116">
    <cfRule type="expression" dxfId="709" priority="7">
      <formula>$A$116&lt;&gt;""</formula>
    </cfRule>
    <cfRule type="expression" dxfId="708" priority="8">
      <formula>$R$33=1</formula>
    </cfRule>
  </conditionalFormatting>
  <conditionalFormatting sqref="A118:L118">
    <cfRule type="expression" dxfId="707" priority="5">
      <formula>$A$118&lt;&gt;""</formula>
    </cfRule>
    <cfRule type="expression" dxfId="706" priority="6">
      <formula>$R$33=1</formula>
    </cfRule>
  </conditionalFormatting>
  <conditionalFormatting sqref="A122:L122">
    <cfRule type="expression" dxfId="705" priority="3">
      <formula>$A$122&lt;&gt;""</formula>
    </cfRule>
    <cfRule type="expression" dxfId="704" priority="4">
      <formula>$R$34=1</formula>
    </cfRule>
  </conditionalFormatting>
  <conditionalFormatting sqref="A124:L124">
    <cfRule type="expression" dxfId="703" priority="2">
      <formula>$R$34=1</formula>
    </cfRule>
    <cfRule type="expression" dxfId="702" priority="1">
      <formula>$A$122&lt;&gt;""</formula>
    </cfRule>
  </conditionalFormatting>
  <conditionalFormatting sqref="B52">
    <cfRule type="expression" dxfId="701" priority="109">
      <formula>$B$52=""</formula>
    </cfRule>
  </conditionalFormatting>
  <conditionalFormatting sqref="B53">
    <cfRule type="expression" dxfId="700" priority="108">
      <formula>$B$53=""</formula>
    </cfRule>
  </conditionalFormatting>
  <conditionalFormatting sqref="B54">
    <cfRule type="expression" dxfId="699" priority="107">
      <formula>$B$54=""</formula>
    </cfRule>
  </conditionalFormatting>
  <conditionalFormatting sqref="B55">
    <cfRule type="expression" dxfId="698" priority="106">
      <formula>$B$55=""</formula>
    </cfRule>
  </conditionalFormatting>
  <conditionalFormatting sqref="B56">
    <cfRule type="expression" dxfId="697" priority="105">
      <formula>$B$56=""</formula>
    </cfRule>
  </conditionalFormatting>
  <conditionalFormatting sqref="B57">
    <cfRule type="expression" dxfId="696" priority="104">
      <formula>$B$57=""</formula>
    </cfRule>
  </conditionalFormatting>
  <conditionalFormatting sqref="B62">
    <cfRule type="expression" dxfId="695" priority="103">
      <formula>$B$62=""</formula>
    </cfRule>
  </conditionalFormatting>
  <conditionalFormatting sqref="B5:L5">
    <cfRule type="expression" dxfId="694" priority="116">
      <formula>$B$5=""</formula>
    </cfRule>
  </conditionalFormatting>
  <conditionalFormatting sqref="B7:L7">
    <cfRule type="expression" dxfId="693" priority="115">
      <formula>$B$7=""</formula>
    </cfRule>
  </conditionalFormatting>
  <conditionalFormatting sqref="B8:L8">
    <cfRule type="expression" dxfId="692" priority="114">
      <formula>$B$8=""</formula>
    </cfRule>
  </conditionalFormatting>
  <conditionalFormatting sqref="B20:L20">
    <cfRule type="expression" dxfId="691" priority="93">
      <formula>$R$20=TRUE</formula>
    </cfRule>
  </conditionalFormatting>
  <conditionalFormatting sqref="B21:L21">
    <cfRule type="expression" dxfId="690" priority="73">
      <formula>$R$21=TRUE</formula>
    </cfRule>
  </conditionalFormatting>
  <conditionalFormatting sqref="B22:L22">
    <cfRule type="expression" dxfId="689" priority="72">
      <formula>$R$22=TRUE</formula>
    </cfRule>
  </conditionalFormatting>
  <conditionalFormatting sqref="B23:L23">
    <cfRule type="expression" dxfId="688" priority="71">
      <formula>$R$23=TRUE</formula>
    </cfRule>
  </conditionalFormatting>
  <conditionalFormatting sqref="B24:L24">
    <cfRule type="expression" dxfId="687" priority="70">
      <formula>$R$24=TRUE</formula>
    </cfRule>
  </conditionalFormatting>
  <conditionalFormatting sqref="B25:L25">
    <cfRule type="expression" dxfId="686" priority="69">
      <formula>$R$25=TRUE</formula>
    </cfRule>
  </conditionalFormatting>
  <conditionalFormatting sqref="B26:L26">
    <cfRule type="expression" dxfId="685" priority="68">
      <formula>$R$26=TRUE</formula>
    </cfRule>
  </conditionalFormatting>
  <conditionalFormatting sqref="B27:L27">
    <cfRule type="expression" dxfId="684" priority="67">
      <formula>$R$27=TRUE</formula>
    </cfRule>
  </conditionalFormatting>
  <conditionalFormatting sqref="B28:L28">
    <cfRule type="expression" dxfId="683" priority="66">
      <formula>$R$28=TRUE</formula>
    </cfRule>
  </conditionalFormatting>
  <conditionalFormatting sqref="B32:L32">
    <cfRule type="expression" dxfId="682" priority="50">
      <formula>$B$32=""</formula>
    </cfRule>
  </conditionalFormatting>
  <conditionalFormatting sqref="B63:L63">
    <cfRule type="expression" dxfId="681" priority="51">
      <formula>$R$20=TRUE</formula>
    </cfRule>
  </conditionalFormatting>
  <conditionalFormatting sqref="B64:L64">
    <cfRule type="expression" dxfId="680" priority="46">
      <formula>$B$64&lt;&gt;""</formula>
    </cfRule>
    <cfRule type="expression" dxfId="679" priority="47">
      <formula>$R$20=TRUE</formula>
    </cfRule>
  </conditionalFormatting>
  <conditionalFormatting sqref="B65:L65">
    <cfRule type="expression" dxfId="678" priority="59">
      <formula>$R$21=TRUE</formula>
    </cfRule>
  </conditionalFormatting>
  <conditionalFormatting sqref="B66:L66">
    <cfRule type="expression" dxfId="677" priority="44">
      <formula>$B$66&lt;&gt;""</formula>
    </cfRule>
    <cfRule type="expression" dxfId="676" priority="45">
      <formula>$R$21=TRUE</formula>
    </cfRule>
  </conditionalFormatting>
  <conditionalFormatting sqref="B67:L67">
    <cfRule type="expression" dxfId="675" priority="58">
      <formula>$R$22=TRUE</formula>
    </cfRule>
  </conditionalFormatting>
  <conditionalFormatting sqref="B68:L68">
    <cfRule type="expression" dxfId="674" priority="42">
      <formula>$B$68&lt;&gt;""</formula>
    </cfRule>
    <cfRule type="expression" dxfId="673" priority="43">
      <formula>$R$22=TRUE</formula>
    </cfRule>
  </conditionalFormatting>
  <conditionalFormatting sqref="B69:L69">
    <cfRule type="expression" dxfId="672" priority="57">
      <formula>$R$23=TRUE</formula>
    </cfRule>
  </conditionalFormatting>
  <conditionalFormatting sqref="B70:L70">
    <cfRule type="expression" dxfId="671" priority="41">
      <formula>$R$23=TRUE</formula>
    </cfRule>
    <cfRule type="expression" dxfId="670" priority="40">
      <formula>$B$70&lt;&gt;""</formula>
    </cfRule>
  </conditionalFormatting>
  <conditionalFormatting sqref="B71:L71">
    <cfRule type="expression" dxfId="669" priority="56">
      <formula>$R$24=TRUE</formula>
    </cfRule>
  </conditionalFormatting>
  <conditionalFormatting sqref="B72:L72">
    <cfRule type="expression" dxfId="668" priority="39">
      <formula>$R$24=TRUE</formula>
    </cfRule>
    <cfRule type="expression" dxfId="667" priority="38">
      <formula>$B$72&lt;&gt;""</formula>
    </cfRule>
  </conditionalFormatting>
  <conditionalFormatting sqref="B73:L73">
    <cfRule type="expression" dxfId="666" priority="55">
      <formula>$R$25=TRUE</formula>
    </cfRule>
  </conditionalFormatting>
  <conditionalFormatting sqref="B74:L74">
    <cfRule type="expression" dxfId="665" priority="37">
      <formula>$R$25=TRUE</formula>
    </cfRule>
    <cfRule type="expression" dxfId="664" priority="36">
      <formula>$B$74&lt;&gt;""</formula>
    </cfRule>
  </conditionalFormatting>
  <conditionalFormatting sqref="B75:L75">
    <cfRule type="expression" dxfId="663" priority="54">
      <formula>$R$26=TRUE</formula>
    </cfRule>
  </conditionalFormatting>
  <conditionalFormatting sqref="B76:L76">
    <cfRule type="expression" dxfId="662" priority="35">
      <formula>$R$26=TRUE</formula>
    </cfRule>
    <cfRule type="expression" dxfId="661" priority="34">
      <formula>$B$76&lt;&gt;""</formula>
    </cfRule>
  </conditionalFormatting>
  <conditionalFormatting sqref="B77:L77">
    <cfRule type="expression" dxfId="660" priority="53">
      <formula>$R$27=TRUE</formula>
    </cfRule>
  </conditionalFormatting>
  <conditionalFormatting sqref="B78:L78">
    <cfRule type="expression" dxfId="659" priority="33">
      <formula>$R$27=TRUE</formula>
    </cfRule>
    <cfRule type="expression" dxfId="658" priority="32">
      <formula>$B$78&lt;&gt;""</formula>
    </cfRule>
  </conditionalFormatting>
  <conditionalFormatting sqref="B79:L79">
    <cfRule type="expression" dxfId="657" priority="52">
      <formula>$R$28=TRUE</formula>
    </cfRule>
  </conditionalFormatting>
  <conditionalFormatting sqref="B80:L80">
    <cfRule type="expression" dxfId="656" priority="31">
      <formula>$R$28=TRUE</formula>
    </cfRule>
    <cfRule type="expression" dxfId="655" priority="30">
      <formula>$B$80&lt;&gt;""</formula>
    </cfRule>
  </conditionalFormatting>
  <conditionalFormatting sqref="C6">
    <cfRule type="expression" dxfId="654" priority="60">
      <formula>$C$6=""</formula>
    </cfRule>
  </conditionalFormatting>
  <conditionalFormatting sqref="C12">
    <cfRule type="expression" dxfId="653" priority="94">
      <formula>$R$9=TRUE</formula>
    </cfRule>
  </conditionalFormatting>
  <conditionalFormatting sqref="C13">
    <cfRule type="expression" dxfId="652" priority="87">
      <formula>$R$12=TRUE</formula>
    </cfRule>
  </conditionalFormatting>
  <conditionalFormatting sqref="C14">
    <cfRule type="expression" dxfId="651" priority="85">
      <formula>$R$14=TRUE</formula>
    </cfRule>
  </conditionalFormatting>
  <conditionalFormatting sqref="C15">
    <cfRule type="expression" dxfId="650" priority="83">
      <formula>$R$16=TRUE</formula>
    </cfRule>
  </conditionalFormatting>
  <conditionalFormatting sqref="C16">
    <cfRule type="expression" dxfId="649" priority="82">
      <formula>$V$9=TRUE</formula>
    </cfRule>
  </conditionalFormatting>
  <conditionalFormatting sqref="C17">
    <cfRule type="expression" dxfId="648" priority="79">
      <formula>$V$12=TRUE</formula>
    </cfRule>
  </conditionalFormatting>
  <conditionalFormatting sqref="C18">
    <cfRule type="expression" dxfId="647" priority="92">
      <formula>$R$18=1</formula>
    </cfRule>
  </conditionalFormatting>
  <conditionalFormatting sqref="C30">
    <cfRule type="expression" dxfId="646" priority="113">
      <formula>$C$30=""</formula>
    </cfRule>
  </conditionalFormatting>
  <conditionalFormatting sqref="C31">
    <cfRule type="expression" dxfId="645" priority="65">
      <formula>$R$31=1</formula>
    </cfRule>
  </conditionalFormatting>
  <conditionalFormatting sqref="C33">
    <cfRule type="expression" dxfId="644" priority="14">
      <formula>$R$33=1</formula>
    </cfRule>
  </conditionalFormatting>
  <conditionalFormatting sqref="C34">
    <cfRule type="expression" dxfId="643" priority="17">
      <formula>$R$34=1</formula>
    </cfRule>
  </conditionalFormatting>
  <conditionalFormatting sqref="C10:G10">
    <cfRule type="expression" dxfId="642" priority="91">
      <formula>$C$10=""</formula>
    </cfRule>
  </conditionalFormatting>
  <conditionalFormatting sqref="C39:L39">
    <cfRule type="expression" dxfId="641" priority="111">
      <formula>$C$39=0</formula>
    </cfRule>
  </conditionalFormatting>
  <conditionalFormatting sqref="C40:L40">
    <cfRule type="expression" dxfId="640" priority="110">
      <formula>$C$40=""</formula>
    </cfRule>
  </conditionalFormatting>
  <conditionalFormatting sqref="C41:L41">
    <cfRule type="expression" dxfId="639" priority="95">
      <formula>$C$41=0</formula>
    </cfRule>
  </conditionalFormatting>
  <conditionalFormatting sqref="C42:L42">
    <cfRule type="expression" dxfId="638" priority="96">
      <formula>$C$42=""</formula>
    </cfRule>
  </conditionalFormatting>
  <conditionalFormatting sqref="E6">
    <cfRule type="expression" dxfId="637" priority="62">
      <formula>$E$6=""</formula>
    </cfRule>
  </conditionalFormatting>
  <conditionalFormatting sqref="E12">
    <cfRule type="expression" dxfId="636" priority="89">
      <formula>$R$10=TRUE</formula>
    </cfRule>
  </conditionalFormatting>
  <conditionalFormatting sqref="E13">
    <cfRule type="expression" dxfId="635" priority="86">
      <formula>$R$13=TRUE</formula>
    </cfRule>
  </conditionalFormatting>
  <conditionalFormatting sqref="E14">
    <cfRule type="expression" dxfId="634" priority="84">
      <formula>$R$15=TRUE</formula>
    </cfRule>
  </conditionalFormatting>
  <conditionalFormatting sqref="E17">
    <cfRule type="expression" dxfId="633" priority="78">
      <formula>$V$13=TRUE</formula>
    </cfRule>
  </conditionalFormatting>
  <conditionalFormatting sqref="E18">
    <cfRule type="expression" dxfId="632" priority="75">
      <formula>$R$18=2</formula>
    </cfRule>
  </conditionalFormatting>
  <conditionalFormatting sqref="E30">
    <cfRule type="expression" dxfId="631" priority="112">
      <formula>$E$30=""</formula>
    </cfRule>
  </conditionalFormatting>
  <conditionalFormatting sqref="E31">
    <cfRule type="expression" dxfId="630" priority="64">
      <formula>$R$31=2</formula>
    </cfRule>
  </conditionalFormatting>
  <conditionalFormatting sqref="E33">
    <cfRule type="expression" dxfId="629" priority="13">
      <formula>$R$33=2</formula>
    </cfRule>
  </conditionalFormatting>
  <conditionalFormatting sqref="E34">
    <cfRule type="expression" dxfId="628" priority="16">
      <formula>$R$34=2</formula>
    </cfRule>
  </conditionalFormatting>
  <conditionalFormatting sqref="E84">
    <cfRule type="expression" dxfId="627" priority="101">
      <formula>$E$84=""</formula>
    </cfRule>
  </conditionalFormatting>
  <conditionalFormatting sqref="E85">
    <cfRule type="expression" dxfId="626" priority="28">
      <formula>$E$85=""</formula>
    </cfRule>
  </conditionalFormatting>
  <conditionalFormatting sqref="E86">
    <cfRule type="expression" dxfId="625" priority="24">
      <formula>$E$86=""</formula>
    </cfRule>
  </conditionalFormatting>
  <conditionalFormatting sqref="E16:G16">
    <cfRule type="expression" dxfId="624" priority="81">
      <formula>$V$10=TRUE</formula>
    </cfRule>
  </conditionalFormatting>
  <conditionalFormatting sqref="F84">
    <cfRule type="expression" dxfId="623" priority="100">
      <formula>$F$84=""</formula>
    </cfRule>
  </conditionalFormatting>
  <conditionalFormatting sqref="F85:G85">
    <cfRule type="expression" dxfId="622" priority="27">
      <formula>$F$85=""</formula>
    </cfRule>
  </conditionalFormatting>
  <conditionalFormatting sqref="F86:G86">
    <cfRule type="expression" dxfId="621" priority="23">
      <formula>$F$86=""</formula>
    </cfRule>
  </conditionalFormatting>
  <conditionalFormatting sqref="G6">
    <cfRule type="expression" dxfId="620" priority="61">
      <formula>$G$6=""</formula>
    </cfRule>
  </conditionalFormatting>
  <conditionalFormatting sqref="G12">
    <cfRule type="expression" dxfId="619" priority="88">
      <formula>$R$11=TRUE</formula>
    </cfRule>
  </conditionalFormatting>
  <conditionalFormatting sqref="G17">
    <cfRule type="expression" dxfId="618" priority="77">
      <formula>$V$14=TRUE</formula>
    </cfRule>
  </conditionalFormatting>
  <conditionalFormatting sqref="G18">
    <cfRule type="expression" dxfId="617" priority="74">
      <formula>$R$18=3</formula>
    </cfRule>
  </conditionalFormatting>
  <conditionalFormatting sqref="H84">
    <cfRule type="expression" dxfId="616" priority="99">
      <formula>$H$84=""</formula>
    </cfRule>
  </conditionalFormatting>
  <conditionalFormatting sqref="H85:L85">
    <cfRule type="expression" dxfId="615" priority="26">
      <formula>$H$85=""</formula>
    </cfRule>
  </conditionalFormatting>
  <conditionalFormatting sqref="H86:L86">
    <cfRule type="expression" dxfId="614" priority="22">
      <formula>$H$86=""</formula>
    </cfRule>
  </conditionalFormatting>
  <conditionalFormatting sqref="I6">
    <cfRule type="expression" dxfId="613" priority="63">
      <formula>$I$6=""</formula>
    </cfRule>
  </conditionalFormatting>
  <conditionalFormatting sqref="I16">
    <cfRule type="expression" dxfId="612" priority="80">
      <formula>$V$11=TRUE</formula>
    </cfRule>
  </conditionalFormatting>
  <conditionalFormatting sqref="I17">
    <cfRule type="expression" dxfId="611" priority="76">
      <formula>$V$15=TRUE</formula>
    </cfRule>
  </conditionalFormatting>
  <conditionalFormatting sqref="J10:K10">
    <cfRule type="expression" dxfId="610" priority="90">
      <formula>$J$10=""</formula>
    </cfRule>
  </conditionalFormatting>
  <conditionalFormatting sqref="N2:N3">
    <cfRule type="expression" priority="97">
      <formula>$N$2=TRUE</formula>
    </cfRule>
  </conditionalFormatting>
  <pageMargins left="0.7" right="0.7" top="0.75" bottom="0.75" header="0.3" footer="0.3"/>
  <pageSetup paperSize="9" scale="53" fitToHeight="0" orientation="portrait" r:id="rId1"/>
  <rowBreaks count="5" manualBreakCount="5">
    <brk id="34" max="12" man="1"/>
    <brk id="58" max="12" man="1"/>
    <brk id="81" max="12" man="1"/>
    <brk id="89" max="12" man="1"/>
    <brk id="104"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1</xdr:col>
                    <xdr:colOff>76200</xdr:colOff>
                    <xdr:row>19</xdr:row>
                    <xdr:rowOff>0</xdr:rowOff>
                  </from>
                  <to>
                    <xdr:col>8</xdr:col>
                    <xdr:colOff>184150</xdr:colOff>
                    <xdr:row>19</xdr:row>
                    <xdr:rowOff>482600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1</xdr:col>
                    <xdr:colOff>76200</xdr:colOff>
                    <xdr:row>20</xdr:row>
                    <xdr:rowOff>0</xdr:rowOff>
                  </from>
                  <to>
                    <xdr:col>4</xdr:col>
                    <xdr:colOff>1282700</xdr:colOff>
                    <xdr:row>20</xdr:row>
                    <xdr:rowOff>482600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1</xdr:col>
                    <xdr:colOff>76200</xdr:colOff>
                    <xdr:row>20</xdr:row>
                    <xdr:rowOff>488950</xdr:rowOff>
                  </from>
                  <to>
                    <xdr:col>7</xdr:col>
                    <xdr:colOff>0</xdr:colOff>
                    <xdr:row>21</xdr:row>
                    <xdr:rowOff>444500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1</xdr:col>
                    <xdr:colOff>76200</xdr:colOff>
                    <xdr:row>21</xdr:row>
                    <xdr:rowOff>444500</xdr:rowOff>
                  </from>
                  <to>
                    <xdr:col>9</xdr:col>
                    <xdr:colOff>254000</xdr:colOff>
                    <xdr:row>22</xdr:row>
                    <xdr:rowOff>412750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1</xdr:col>
                    <xdr:colOff>76200</xdr:colOff>
                    <xdr:row>22</xdr:row>
                    <xdr:rowOff>488950</xdr:rowOff>
                  </from>
                  <to>
                    <xdr:col>9</xdr:col>
                    <xdr:colOff>107950</xdr:colOff>
                    <xdr:row>23</xdr:row>
                    <xdr:rowOff>463550</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1</xdr:col>
                    <xdr:colOff>76200</xdr:colOff>
                    <xdr:row>23</xdr:row>
                    <xdr:rowOff>482600</xdr:rowOff>
                  </from>
                  <to>
                    <xdr:col>8</xdr:col>
                    <xdr:colOff>654050</xdr:colOff>
                    <xdr:row>25</xdr:row>
                    <xdr:rowOff>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1</xdr:col>
                    <xdr:colOff>76200</xdr:colOff>
                    <xdr:row>24</xdr:row>
                    <xdr:rowOff>444500</xdr:rowOff>
                  </from>
                  <to>
                    <xdr:col>9</xdr:col>
                    <xdr:colOff>101600</xdr:colOff>
                    <xdr:row>25</xdr:row>
                    <xdr:rowOff>450850</xdr:rowOff>
                  </to>
                </anchor>
              </controlPr>
            </control>
          </mc:Choice>
        </mc:AlternateContent>
        <mc:AlternateContent xmlns:mc="http://schemas.openxmlformats.org/markup-compatibility/2006">
          <mc:Choice Requires="x14">
            <control shapeId="61448" r:id="rId11" name="Check Box 8">
              <controlPr defaultSize="0" autoFill="0" autoLine="0" autoPict="0">
                <anchor moveWithCells="1">
                  <from>
                    <xdr:col>1</xdr:col>
                    <xdr:colOff>76200</xdr:colOff>
                    <xdr:row>25</xdr:row>
                    <xdr:rowOff>450850</xdr:rowOff>
                  </from>
                  <to>
                    <xdr:col>8</xdr:col>
                    <xdr:colOff>488950</xdr:colOff>
                    <xdr:row>27</xdr:row>
                    <xdr:rowOff>6350</xdr:rowOff>
                  </to>
                </anchor>
              </controlPr>
            </control>
          </mc:Choice>
        </mc:AlternateContent>
        <mc:AlternateContent xmlns:mc="http://schemas.openxmlformats.org/markup-compatibility/2006">
          <mc:Choice Requires="x14">
            <control shapeId="61449" r:id="rId12" name="Check Box 9">
              <controlPr defaultSize="0" autoFill="0" autoLine="0" autoPict="0">
                <anchor moveWithCells="1">
                  <from>
                    <xdr:col>1</xdr:col>
                    <xdr:colOff>76200</xdr:colOff>
                    <xdr:row>26</xdr:row>
                    <xdr:rowOff>457200</xdr:rowOff>
                  </from>
                  <to>
                    <xdr:col>8</xdr:col>
                    <xdr:colOff>444500</xdr:colOff>
                    <xdr:row>27</xdr:row>
                    <xdr:rowOff>482600</xdr:rowOff>
                  </to>
                </anchor>
              </controlPr>
            </control>
          </mc:Choice>
        </mc:AlternateContent>
        <mc:AlternateContent xmlns:mc="http://schemas.openxmlformats.org/markup-compatibility/2006">
          <mc:Choice Requires="x14">
            <control shapeId="61450" r:id="rId13" name="Group Box 10">
              <controlPr defaultSize="0" autoFill="0" autoPict="0">
                <anchor moveWithCells="1">
                  <from>
                    <xdr:col>1</xdr:col>
                    <xdr:colOff>69850</xdr:colOff>
                    <xdr:row>17</xdr:row>
                    <xdr:rowOff>0</xdr:rowOff>
                  </from>
                  <to>
                    <xdr:col>10</xdr:col>
                    <xdr:colOff>101600</xdr:colOff>
                    <xdr:row>17</xdr:row>
                    <xdr:rowOff>482600</xdr:rowOff>
                  </to>
                </anchor>
              </controlPr>
            </control>
          </mc:Choice>
        </mc:AlternateContent>
        <mc:AlternateContent xmlns:mc="http://schemas.openxmlformats.org/markup-compatibility/2006">
          <mc:Choice Requires="x14">
            <control shapeId="61451" r:id="rId14" name="自然草原">
              <controlPr defaultSize="0" autoFill="0" autoLine="0" autoPict="0">
                <anchor moveWithCells="1">
                  <from>
                    <xdr:col>1</xdr:col>
                    <xdr:colOff>831850</xdr:colOff>
                    <xdr:row>12</xdr:row>
                    <xdr:rowOff>19050</xdr:rowOff>
                  </from>
                  <to>
                    <xdr:col>2</xdr:col>
                    <xdr:colOff>1085850</xdr:colOff>
                    <xdr:row>12</xdr:row>
                    <xdr:rowOff>444500</xdr:rowOff>
                  </to>
                </anchor>
              </controlPr>
            </control>
          </mc:Choice>
        </mc:AlternateContent>
        <mc:AlternateContent xmlns:mc="http://schemas.openxmlformats.org/markup-compatibility/2006">
          <mc:Choice Requires="x14">
            <control shapeId="61452" r:id="rId15" name="二次草原・草地">
              <controlPr defaultSize="0" autoFill="0" autoLine="0" autoPict="0">
                <anchor moveWithCells="1">
                  <from>
                    <xdr:col>4</xdr:col>
                    <xdr:colOff>196850</xdr:colOff>
                    <xdr:row>12</xdr:row>
                    <xdr:rowOff>57150</xdr:rowOff>
                  </from>
                  <to>
                    <xdr:col>4</xdr:col>
                    <xdr:colOff>1460500</xdr:colOff>
                    <xdr:row>12</xdr:row>
                    <xdr:rowOff>406400</xdr:rowOff>
                  </to>
                </anchor>
              </controlPr>
            </control>
          </mc:Choice>
        </mc:AlternateContent>
        <mc:AlternateContent xmlns:mc="http://schemas.openxmlformats.org/markup-compatibility/2006">
          <mc:Choice Requires="x14">
            <control shapeId="61453" r:id="rId16" name="草原">
              <controlPr defaultSize="0" autoFill="0" autoPict="0">
                <anchor moveWithCells="1">
                  <from>
                    <xdr:col>1</xdr:col>
                    <xdr:colOff>12700</xdr:colOff>
                    <xdr:row>11</xdr:row>
                    <xdr:rowOff>482600</xdr:rowOff>
                  </from>
                  <to>
                    <xdr:col>6</xdr:col>
                    <xdr:colOff>152400</xdr:colOff>
                    <xdr:row>12</xdr:row>
                    <xdr:rowOff>438150</xdr:rowOff>
                  </to>
                </anchor>
              </controlPr>
            </control>
          </mc:Choice>
        </mc:AlternateContent>
        <mc:AlternateContent xmlns:mc="http://schemas.openxmlformats.org/markup-compatibility/2006">
          <mc:Choice Requires="x14">
            <control shapeId="61454" r:id="rId17" name="水田">
              <controlPr defaultSize="0" autoFill="0" autoLine="0" autoPict="0">
                <anchor moveWithCells="1">
                  <from>
                    <xdr:col>2</xdr:col>
                    <xdr:colOff>0</xdr:colOff>
                    <xdr:row>13</xdr:row>
                    <xdr:rowOff>57150</xdr:rowOff>
                  </from>
                  <to>
                    <xdr:col>2</xdr:col>
                    <xdr:colOff>990600</xdr:colOff>
                    <xdr:row>13</xdr:row>
                    <xdr:rowOff>400050</xdr:rowOff>
                  </to>
                </anchor>
              </controlPr>
            </control>
          </mc:Choice>
        </mc:AlternateContent>
        <mc:AlternateContent xmlns:mc="http://schemas.openxmlformats.org/markup-compatibility/2006">
          <mc:Choice Requires="x14">
            <control shapeId="61455" r:id="rId18" name="畑・果樹園・牧草地">
              <controlPr defaultSize="0" autoFill="0" autoLine="0" autoPict="0">
                <anchor moveWithCells="1">
                  <from>
                    <xdr:col>4</xdr:col>
                    <xdr:colOff>171450</xdr:colOff>
                    <xdr:row>13</xdr:row>
                    <xdr:rowOff>50800</xdr:rowOff>
                  </from>
                  <to>
                    <xdr:col>6</xdr:col>
                    <xdr:colOff>44450</xdr:colOff>
                    <xdr:row>13</xdr:row>
                    <xdr:rowOff>406400</xdr:rowOff>
                  </to>
                </anchor>
              </controlPr>
            </control>
          </mc:Choice>
        </mc:AlternateContent>
        <mc:AlternateContent xmlns:mc="http://schemas.openxmlformats.org/markup-compatibility/2006">
          <mc:Choice Requires="x14">
            <control shapeId="61456" r:id="rId19" name="農地">
              <controlPr defaultSize="0" autoFill="0" autoPict="0">
                <anchor moveWithCells="1">
                  <from>
                    <xdr:col>1</xdr:col>
                    <xdr:colOff>0</xdr:colOff>
                    <xdr:row>12</xdr:row>
                    <xdr:rowOff>431800</xdr:rowOff>
                  </from>
                  <to>
                    <xdr:col>7</xdr:col>
                    <xdr:colOff>203200</xdr:colOff>
                    <xdr:row>14</xdr:row>
                    <xdr:rowOff>12700</xdr:rowOff>
                  </to>
                </anchor>
              </controlPr>
            </control>
          </mc:Choice>
        </mc:AlternateContent>
        <mc:AlternateContent xmlns:mc="http://schemas.openxmlformats.org/markup-compatibility/2006">
          <mc:Choice Requires="x14">
            <control shapeId="61457" r:id="rId20" name="創出緑地">
              <controlPr defaultSize="0" autoFill="0" autoLine="0" autoPict="0">
                <anchor moveWithCells="1">
                  <from>
                    <xdr:col>1</xdr:col>
                    <xdr:colOff>787400</xdr:colOff>
                    <xdr:row>14</xdr:row>
                    <xdr:rowOff>57150</xdr:rowOff>
                  </from>
                  <to>
                    <xdr:col>2</xdr:col>
                    <xdr:colOff>831850</xdr:colOff>
                    <xdr:row>14</xdr:row>
                    <xdr:rowOff>406400</xdr:rowOff>
                  </to>
                </anchor>
              </controlPr>
            </control>
          </mc:Choice>
        </mc:AlternateContent>
        <mc:AlternateContent xmlns:mc="http://schemas.openxmlformats.org/markup-compatibility/2006">
          <mc:Choice Requires="x14">
            <control shapeId="61458" r:id="rId21" name="都市">
              <controlPr defaultSize="0" autoFill="0" autoPict="0">
                <anchor moveWithCells="1">
                  <from>
                    <xdr:col>1</xdr:col>
                    <xdr:colOff>25400</xdr:colOff>
                    <xdr:row>13</xdr:row>
                    <xdr:rowOff>457200</xdr:rowOff>
                  </from>
                  <to>
                    <xdr:col>4</xdr:col>
                    <xdr:colOff>0</xdr:colOff>
                    <xdr:row>14</xdr:row>
                    <xdr:rowOff>457200</xdr:rowOff>
                  </to>
                </anchor>
              </controlPr>
            </control>
          </mc:Choice>
        </mc:AlternateContent>
        <mc:AlternateContent xmlns:mc="http://schemas.openxmlformats.org/markup-compatibility/2006">
          <mc:Choice Requires="x14">
            <control shapeId="61459" r:id="rId22" name="河川・湖沼河川・湖沼">
              <controlPr defaultSize="0" autoFill="0" autoLine="0" autoPict="0">
                <anchor moveWithCells="1">
                  <from>
                    <xdr:col>1</xdr:col>
                    <xdr:colOff>774700</xdr:colOff>
                    <xdr:row>15</xdr:row>
                    <xdr:rowOff>57150</xdr:rowOff>
                  </from>
                  <to>
                    <xdr:col>3</xdr:col>
                    <xdr:colOff>6350</xdr:colOff>
                    <xdr:row>15</xdr:row>
                    <xdr:rowOff>400050</xdr:rowOff>
                  </to>
                </anchor>
              </controlPr>
            </control>
          </mc:Choice>
        </mc:AlternateContent>
        <mc:AlternateContent xmlns:mc="http://schemas.openxmlformats.org/markup-compatibility/2006">
          <mc:Choice Requires="x14">
            <control shapeId="61460" r:id="rId23" name="高層湿原・中間湿原・湧水湿地">
              <controlPr defaultSize="0" autoFill="0" autoLine="0" autoPict="0">
                <anchor moveWithCells="1">
                  <from>
                    <xdr:col>4</xdr:col>
                    <xdr:colOff>120650</xdr:colOff>
                    <xdr:row>15</xdr:row>
                    <xdr:rowOff>25400</xdr:rowOff>
                  </from>
                  <to>
                    <xdr:col>6</xdr:col>
                    <xdr:colOff>1149350</xdr:colOff>
                    <xdr:row>15</xdr:row>
                    <xdr:rowOff>393700</xdr:rowOff>
                  </to>
                </anchor>
              </controlPr>
            </control>
          </mc:Choice>
        </mc:AlternateContent>
        <mc:AlternateContent xmlns:mc="http://schemas.openxmlformats.org/markup-compatibility/2006">
          <mc:Choice Requires="x14">
            <control shapeId="61461" r:id="rId24" name="低層湿原・湿地">
              <controlPr defaultSize="0" autoFill="0" autoLine="0" autoPict="0">
                <anchor moveWithCells="1">
                  <from>
                    <xdr:col>7</xdr:col>
                    <xdr:colOff>95250</xdr:colOff>
                    <xdr:row>15</xdr:row>
                    <xdr:rowOff>95250</xdr:rowOff>
                  </from>
                  <to>
                    <xdr:col>10</xdr:col>
                    <xdr:colOff>57150</xdr:colOff>
                    <xdr:row>15</xdr:row>
                    <xdr:rowOff>387350</xdr:rowOff>
                  </to>
                </anchor>
              </controlPr>
            </control>
          </mc:Choice>
        </mc:AlternateContent>
        <mc:AlternateContent xmlns:mc="http://schemas.openxmlformats.org/markup-compatibility/2006">
          <mc:Choice Requires="x14">
            <control shapeId="61462" r:id="rId25" name="陸水域">
              <controlPr defaultSize="0" autoFill="0" autoPict="0">
                <anchor moveWithCells="1">
                  <from>
                    <xdr:col>0</xdr:col>
                    <xdr:colOff>2171700</xdr:colOff>
                    <xdr:row>14</xdr:row>
                    <xdr:rowOff>482600</xdr:rowOff>
                  </from>
                  <to>
                    <xdr:col>11</xdr:col>
                    <xdr:colOff>279400</xdr:colOff>
                    <xdr:row>15</xdr:row>
                    <xdr:rowOff>469900</xdr:rowOff>
                  </to>
                </anchor>
              </controlPr>
            </control>
          </mc:Choice>
        </mc:AlternateContent>
        <mc:AlternateContent xmlns:mc="http://schemas.openxmlformats.org/markup-compatibility/2006">
          <mc:Choice Requires="x14">
            <control shapeId="61463" r:id="rId26" name="天然林">
              <controlPr defaultSize="0" autoFill="0" autoLine="0" autoPict="0">
                <anchor moveWithCells="1">
                  <from>
                    <xdr:col>1</xdr:col>
                    <xdr:colOff>819150</xdr:colOff>
                    <xdr:row>11</xdr:row>
                    <xdr:rowOff>120650</xdr:rowOff>
                  </from>
                  <to>
                    <xdr:col>2</xdr:col>
                    <xdr:colOff>742950</xdr:colOff>
                    <xdr:row>11</xdr:row>
                    <xdr:rowOff>361950</xdr:rowOff>
                  </to>
                </anchor>
              </controlPr>
            </control>
          </mc:Choice>
        </mc:AlternateContent>
        <mc:AlternateContent xmlns:mc="http://schemas.openxmlformats.org/markup-compatibility/2006">
          <mc:Choice Requires="x14">
            <control shapeId="61464" r:id="rId27" name="里山林">
              <controlPr defaultSize="0" autoFill="0" autoLine="0" autoPict="0">
                <anchor moveWithCells="1">
                  <from>
                    <xdr:col>4</xdr:col>
                    <xdr:colOff>171450</xdr:colOff>
                    <xdr:row>11</xdr:row>
                    <xdr:rowOff>120650</xdr:rowOff>
                  </from>
                  <to>
                    <xdr:col>4</xdr:col>
                    <xdr:colOff>1143000</xdr:colOff>
                    <xdr:row>11</xdr:row>
                    <xdr:rowOff>374650</xdr:rowOff>
                  </to>
                </anchor>
              </controlPr>
            </control>
          </mc:Choice>
        </mc:AlternateContent>
        <mc:AlternateContent xmlns:mc="http://schemas.openxmlformats.org/markup-compatibility/2006">
          <mc:Choice Requires="x14">
            <control shapeId="61465" r:id="rId28" name="人工林">
              <controlPr defaultSize="0" autoFill="0" autoLine="0" autoPict="0">
                <anchor moveWithCells="1">
                  <from>
                    <xdr:col>6</xdr:col>
                    <xdr:colOff>171450</xdr:colOff>
                    <xdr:row>11</xdr:row>
                    <xdr:rowOff>120650</xdr:rowOff>
                  </from>
                  <to>
                    <xdr:col>6</xdr:col>
                    <xdr:colOff>1123950</xdr:colOff>
                    <xdr:row>11</xdr:row>
                    <xdr:rowOff>374650</xdr:rowOff>
                  </to>
                </anchor>
              </controlPr>
            </control>
          </mc:Choice>
        </mc:AlternateContent>
        <mc:AlternateContent xmlns:mc="http://schemas.openxmlformats.org/markup-compatibility/2006">
          <mc:Choice Requires="x14">
            <control shapeId="61466" r:id="rId29" name="森林">
              <controlPr defaultSize="0" autoFill="0" autoPict="0">
                <anchor moveWithCells="1">
                  <from>
                    <xdr:col>1</xdr:col>
                    <xdr:colOff>50800</xdr:colOff>
                    <xdr:row>10</xdr:row>
                    <xdr:rowOff>203200</xdr:rowOff>
                  </from>
                  <to>
                    <xdr:col>8</xdr:col>
                    <xdr:colOff>0</xdr:colOff>
                    <xdr:row>12</xdr:row>
                    <xdr:rowOff>50800</xdr:rowOff>
                  </to>
                </anchor>
              </controlPr>
            </control>
          </mc:Choice>
        </mc:AlternateContent>
        <mc:AlternateContent xmlns:mc="http://schemas.openxmlformats.org/markup-compatibility/2006">
          <mc:Choice Requires="x14">
            <control shapeId="61467" r:id="rId30" name="藻場・岩礁">
              <controlPr defaultSize="0" autoFill="0" autoLine="0" autoPict="0">
                <anchor moveWithCells="1">
                  <from>
                    <xdr:col>4</xdr:col>
                    <xdr:colOff>165100</xdr:colOff>
                    <xdr:row>16</xdr:row>
                    <xdr:rowOff>107950</xdr:rowOff>
                  </from>
                  <to>
                    <xdr:col>4</xdr:col>
                    <xdr:colOff>1219200</xdr:colOff>
                    <xdr:row>16</xdr:row>
                    <xdr:rowOff>374650</xdr:rowOff>
                  </to>
                </anchor>
              </controlPr>
            </control>
          </mc:Choice>
        </mc:AlternateContent>
        <mc:AlternateContent xmlns:mc="http://schemas.openxmlformats.org/markup-compatibility/2006">
          <mc:Choice Requires="x14">
            <control shapeId="61468" r:id="rId31" name="サンゴ（礁）">
              <controlPr defaultSize="0" autoFill="0" autoLine="0" autoPict="0">
                <anchor moveWithCells="1">
                  <from>
                    <xdr:col>1</xdr:col>
                    <xdr:colOff>800100</xdr:colOff>
                    <xdr:row>16</xdr:row>
                    <xdr:rowOff>114300</xdr:rowOff>
                  </from>
                  <to>
                    <xdr:col>2</xdr:col>
                    <xdr:colOff>920750</xdr:colOff>
                    <xdr:row>16</xdr:row>
                    <xdr:rowOff>355600</xdr:rowOff>
                  </to>
                </anchor>
              </controlPr>
            </control>
          </mc:Choice>
        </mc:AlternateContent>
        <mc:AlternateContent xmlns:mc="http://schemas.openxmlformats.org/markup-compatibility/2006">
          <mc:Choice Requires="x14">
            <control shapeId="61469" r:id="rId32" name="干潟・マングローブ林">
              <controlPr defaultSize="0" autoFill="0" autoLine="0" autoPict="0">
                <anchor moveWithCells="1">
                  <from>
                    <xdr:col>5</xdr:col>
                    <xdr:colOff>114300</xdr:colOff>
                    <xdr:row>16</xdr:row>
                    <xdr:rowOff>114300</xdr:rowOff>
                  </from>
                  <to>
                    <xdr:col>7</xdr:col>
                    <xdr:colOff>57150</xdr:colOff>
                    <xdr:row>16</xdr:row>
                    <xdr:rowOff>374650</xdr:rowOff>
                  </to>
                </anchor>
              </controlPr>
            </control>
          </mc:Choice>
        </mc:AlternateContent>
        <mc:AlternateContent xmlns:mc="http://schemas.openxmlformats.org/markup-compatibility/2006">
          <mc:Choice Requires="x14">
            <control shapeId="61470" r:id="rId33" name="砂浜">
              <controlPr defaultSize="0" autoFill="0" autoLine="0" autoPict="0">
                <anchor moveWithCells="1">
                  <from>
                    <xdr:col>7</xdr:col>
                    <xdr:colOff>114300</xdr:colOff>
                    <xdr:row>16</xdr:row>
                    <xdr:rowOff>101600</xdr:rowOff>
                  </from>
                  <to>
                    <xdr:col>8</xdr:col>
                    <xdr:colOff>425450</xdr:colOff>
                    <xdr:row>16</xdr:row>
                    <xdr:rowOff>381000</xdr:rowOff>
                  </to>
                </anchor>
              </controlPr>
            </control>
          </mc:Choice>
        </mc:AlternateContent>
        <mc:AlternateContent xmlns:mc="http://schemas.openxmlformats.org/markup-compatibility/2006">
          <mc:Choice Requires="x14">
            <control shapeId="61471" r:id="rId34" name="沿岸域">
              <controlPr defaultSize="0" autoFill="0" autoPict="0">
                <anchor moveWithCells="1">
                  <from>
                    <xdr:col>1</xdr:col>
                    <xdr:colOff>12700</xdr:colOff>
                    <xdr:row>16</xdr:row>
                    <xdr:rowOff>19050</xdr:rowOff>
                  </from>
                  <to>
                    <xdr:col>8</xdr:col>
                    <xdr:colOff>1009650</xdr:colOff>
                    <xdr:row>16</xdr:row>
                    <xdr:rowOff>469900</xdr:rowOff>
                  </to>
                </anchor>
              </controlPr>
            </control>
          </mc:Choice>
        </mc:AlternateContent>
        <mc:AlternateContent xmlns:mc="http://schemas.openxmlformats.org/markup-compatibility/2006">
          <mc:Choice Requires="x14">
            <control shapeId="61472" r:id="rId35" name="生物多様性の維持">
              <controlPr defaultSize="0" autoFill="0" autoLine="0" autoPict="0">
                <anchor moveWithCells="1">
                  <from>
                    <xdr:col>1</xdr:col>
                    <xdr:colOff>654050</xdr:colOff>
                    <xdr:row>17</xdr:row>
                    <xdr:rowOff>82550</xdr:rowOff>
                  </from>
                  <to>
                    <xdr:col>3</xdr:col>
                    <xdr:colOff>146050</xdr:colOff>
                    <xdr:row>17</xdr:row>
                    <xdr:rowOff>374650</xdr:rowOff>
                  </to>
                </anchor>
              </controlPr>
            </control>
          </mc:Choice>
        </mc:AlternateContent>
        <mc:AlternateContent xmlns:mc="http://schemas.openxmlformats.org/markup-compatibility/2006">
          <mc:Choice Requires="x14">
            <control shapeId="61473" r:id="rId36" name="生物多様性の回復生物多様性の回復">
              <controlPr defaultSize="0" autoFill="0" autoLine="0" autoPict="0">
                <anchor moveWithCells="1">
                  <from>
                    <xdr:col>3</xdr:col>
                    <xdr:colOff>171450</xdr:colOff>
                    <xdr:row>17</xdr:row>
                    <xdr:rowOff>82550</xdr:rowOff>
                  </from>
                  <to>
                    <xdr:col>5</xdr:col>
                    <xdr:colOff>114300</xdr:colOff>
                    <xdr:row>17</xdr:row>
                    <xdr:rowOff>368300</xdr:rowOff>
                  </to>
                </anchor>
              </controlPr>
            </control>
          </mc:Choice>
        </mc:AlternateContent>
        <mc:AlternateContent xmlns:mc="http://schemas.openxmlformats.org/markup-compatibility/2006">
          <mc:Choice Requires="x14">
            <control shapeId="61474" r:id="rId37" name="生物多様性の創出">
              <controlPr defaultSize="0" autoFill="0" autoLine="0" autoPict="0">
                <anchor moveWithCells="1">
                  <from>
                    <xdr:col>5</xdr:col>
                    <xdr:colOff>298450</xdr:colOff>
                    <xdr:row>17</xdr:row>
                    <xdr:rowOff>82550</xdr:rowOff>
                  </from>
                  <to>
                    <xdr:col>7</xdr:col>
                    <xdr:colOff>44450</xdr:colOff>
                    <xdr:row>17</xdr:row>
                    <xdr:rowOff>374650</xdr:rowOff>
                  </to>
                </anchor>
              </controlPr>
            </control>
          </mc:Choice>
        </mc:AlternateContent>
        <mc:AlternateContent xmlns:mc="http://schemas.openxmlformats.org/markup-compatibility/2006">
          <mc:Choice Requires="x14">
            <control shapeId="61475" r:id="rId38" name="活動累計">
              <controlPr defaultSize="0" autoFill="0" autoPict="0">
                <anchor moveWithCells="1">
                  <from>
                    <xdr:col>1</xdr:col>
                    <xdr:colOff>406400</xdr:colOff>
                    <xdr:row>17</xdr:row>
                    <xdr:rowOff>12700</xdr:rowOff>
                  </from>
                  <to>
                    <xdr:col>8</xdr:col>
                    <xdr:colOff>1092200</xdr:colOff>
                    <xdr:row>18</xdr:row>
                    <xdr:rowOff>0</xdr:rowOff>
                  </to>
                </anchor>
              </controlPr>
            </control>
          </mc:Choice>
        </mc:AlternateContent>
        <mc:AlternateContent xmlns:mc="http://schemas.openxmlformats.org/markup-compatibility/2006">
          <mc:Choice Requires="x14">
            <control shapeId="61476" r:id="rId39" name="有">
              <controlPr defaultSize="0" autoFill="0" autoLine="0" autoPict="0">
                <anchor moveWithCells="1">
                  <from>
                    <xdr:col>2</xdr:col>
                    <xdr:colOff>381000</xdr:colOff>
                    <xdr:row>30</xdr:row>
                    <xdr:rowOff>82550</xdr:rowOff>
                  </from>
                  <to>
                    <xdr:col>3</xdr:col>
                    <xdr:colOff>0</xdr:colOff>
                    <xdr:row>30</xdr:row>
                    <xdr:rowOff>457200</xdr:rowOff>
                  </to>
                </anchor>
              </controlPr>
            </control>
          </mc:Choice>
        </mc:AlternateContent>
        <mc:AlternateContent xmlns:mc="http://schemas.openxmlformats.org/markup-compatibility/2006">
          <mc:Choice Requires="x14">
            <control shapeId="61477" r:id="rId40" name="無">
              <controlPr defaultSize="0" autoFill="0" autoLine="0" autoPict="0">
                <anchor moveWithCells="1">
                  <from>
                    <xdr:col>4</xdr:col>
                    <xdr:colOff>457200</xdr:colOff>
                    <xdr:row>30</xdr:row>
                    <xdr:rowOff>88900</xdr:rowOff>
                  </from>
                  <to>
                    <xdr:col>4</xdr:col>
                    <xdr:colOff>1098550</xdr:colOff>
                    <xdr:row>30</xdr:row>
                    <xdr:rowOff>431800</xdr:rowOff>
                  </to>
                </anchor>
              </controlPr>
            </control>
          </mc:Choice>
        </mc:AlternateContent>
        <mc:AlternateContent xmlns:mc="http://schemas.openxmlformats.org/markup-compatibility/2006">
          <mc:Choice Requires="x14">
            <control shapeId="61478" r:id="rId41" name="特例活用">
              <controlPr defaultSize="0" autoFill="0" autoPict="0">
                <anchor moveWithCells="1">
                  <from>
                    <xdr:col>2</xdr:col>
                    <xdr:colOff>0</xdr:colOff>
                    <xdr:row>30</xdr:row>
                    <xdr:rowOff>50800</xdr:rowOff>
                  </from>
                  <to>
                    <xdr:col>6</xdr:col>
                    <xdr:colOff>0</xdr:colOff>
                    <xdr:row>30</xdr:row>
                    <xdr:rowOff>508000</xdr:rowOff>
                  </to>
                </anchor>
              </controlPr>
            </control>
          </mc:Choice>
        </mc:AlternateContent>
        <mc:AlternateContent xmlns:mc="http://schemas.openxmlformats.org/markup-compatibility/2006">
          <mc:Choice Requires="x14">
            <control shapeId="61479" r:id="rId42" name="Option Button 39">
              <controlPr defaultSize="0" autoFill="0" autoLine="0" autoPict="0">
                <anchor moveWithCells="1">
                  <from>
                    <xdr:col>2</xdr:col>
                    <xdr:colOff>381000</xdr:colOff>
                    <xdr:row>32</xdr:row>
                    <xdr:rowOff>95250</xdr:rowOff>
                  </from>
                  <to>
                    <xdr:col>3</xdr:col>
                    <xdr:colOff>6350</xdr:colOff>
                    <xdr:row>32</xdr:row>
                    <xdr:rowOff>463550</xdr:rowOff>
                  </to>
                </anchor>
              </controlPr>
            </control>
          </mc:Choice>
        </mc:AlternateContent>
        <mc:AlternateContent xmlns:mc="http://schemas.openxmlformats.org/markup-compatibility/2006">
          <mc:Choice Requires="x14">
            <control shapeId="61480" r:id="rId43" name="Option Button 40">
              <controlPr defaultSize="0" autoFill="0" autoLine="0" autoPict="0">
                <anchor moveWithCells="1">
                  <from>
                    <xdr:col>4</xdr:col>
                    <xdr:colOff>457200</xdr:colOff>
                    <xdr:row>32</xdr:row>
                    <xdr:rowOff>95250</xdr:rowOff>
                  </from>
                  <to>
                    <xdr:col>4</xdr:col>
                    <xdr:colOff>1104900</xdr:colOff>
                    <xdr:row>32</xdr:row>
                    <xdr:rowOff>438150</xdr:rowOff>
                  </to>
                </anchor>
              </controlPr>
            </control>
          </mc:Choice>
        </mc:AlternateContent>
        <mc:AlternateContent xmlns:mc="http://schemas.openxmlformats.org/markup-compatibility/2006">
          <mc:Choice Requires="x14">
            <control shapeId="61481" r:id="rId44" name="（11）協議会">
              <controlPr defaultSize="0" autoFill="0" autoPict="0">
                <anchor moveWithCells="1">
                  <from>
                    <xdr:col>2</xdr:col>
                    <xdr:colOff>215900</xdr:colOff>
                    <xdr:row>32</xdr:row>
                    <xdr:rowOff>38100</xdr:rowOff>
                  </from>
                  <to>
                    <xdr:col>4</xdr:col>
                    <xdr:colOff>1244600</xdr:colOff>
                    <xdr:row>32</xdr:row>
                    <xdr:rowOff>520700</xdr:rowOff>
                  </to>
                </anchor>
              </controlPr>
            </control>
          </mc:Choice>
        </mc:AlternateContent>
        <mc:AlternateContent xmlns:mc="http://schemas.openxmlformats.org/markup-compatibility/2006">
          <mc:Choice Requires="x14">
            <control shapeId="61482" r:id="rId45" name="Option Button 42">
              <controlPr defaultSize="0" autoFill="0" autoLine="0" autoPict="0">
                <anchor moveWithCells="1">
                  <from>
                    <xdr:col>2</xdr:col>
                    <xdr:colOff>381000</xdr:colOff>
                    <xdr:row>33</xdr:row>
                    <xdr:rowOff>95250</xdr:rowOff>
                  </from>
                  <to>
                    <xdr:col>3</xdr:col>
                    <xdr:colOff>6350</xdr:colOff>
                    <xdr:row>33</xdr:row>
                    <xdr:rowOff>463550</xdr:rowOff>
                  </to>
                </anchor>
              </controlPr>
            </control>
          </mc:Choice>
        </mc:AlternateContent>
        <mc:AlternateContent xmlns:mc="http://schemas.openxmlformats.org/markup-compatibility/2006">
          <mc:Choice Requires="x14">
            <control shapeId="61483" r:id="rId46" name="Option Button 43">
              <controlPr defaultSize="0" autoFill="0" autoLine="0" autoPict="0">
                <anchor moveWithCells="1">
                  <from>
                    <xdr:col>4</xdr:col>
                    <xdr:colOff>457200</xdr:colOff>
                    <xdr:row>33</xdr:row>
                    <xdr:rowOff>95250</xdr:rowOff>
                  </from>
                  <to>
                    <xdr:col>4</xdr:col>
                    <xdr:colOff>1098550</xdr:colOff>
                    <xdr:row>33</xdr:row>
                    <xdr:rowOff>438150</xdr:rowOff>
                  </to>
                </anchor>
              </controlPr>
            </control>
          </mc:Choice>
        </mc:AlternateContent>
        <mc:AlternateContent xmlns:mc="http://schemas.openxmlformats.org/markup-compatibility/2006">
          <mc:Choice Requires="x14">
            <control shapeId="61484" r:id="rId47" name="（12）支援センター">
              <controlPr defaultSize="0" autoFill="0" autoPict="0">
                <anchor moveWithCells="1">
                  <from>
                    <xdr:col>2</xdr:col>
                    <xdr:colOff>190500</xdr:colOff>
                    <xdr:row>32</xdr:row>
                    <xdr:rowOff>558800</xdr:rowOff>
                  </from>
                  <to>
                    <xdr:col>4</xdr:col>
                    <xdr:colOff>1212850</xdr:colOff>
                    <xdr:row>33</xdr:row>
                    <xdr:rowOff>539750</xdr:rowOff>
                  </to>
                </anchor>
              </controlPr>
            </control>
          </mc:Choice>
        </mc:AlternateContent>
        <mc:AlternateContent xmlns:mc="http://schemas.openxmlformats.org/markup-compatibility/2006">
          <mc:Choice Requires="x14">
            <control shapeId="61486" r:id="rId48" name="Group Box 46">
              <controlPr defaultSize="0" autoFill="0" autoPict="0">
                <anchor moveWithCells="1">
                  <from>
                    <xdr:col>1</xdr:col>
                    <xdr:colOff>787400</xdr:colOff>
                    <xdr:row>32</xdr:row>
                    <xdr:rowOff>25400</xdr:rowOff>
                  </from>
                  <to>
                    <xdr:col>6</xdr:col>
                    <xdr:colOff>1390650</xdr:colOff>
                    <xdr:row>32</xdr:row>
                    <xdr:rowOff>533400</xdr:rowOff>
                  </to>
                </anchor>
              </controlPr>
            </control>
          </mc:Choice>
        </mc:AlternateContent>
        <mc:AlternateContent xmlns:mc="http://schemas.openxmlformats.org/markup-compatibility/2006">
          <mc:Choice Requires="x14">
            <control shapeId="61487" r:id="rId49" name="Option Button 47">
              <controlPr defaultSize="0" autoFill="0" autoLine="0" autoPict="0">
                <anchor moveWithCells="1">
                  <from>
                    <xdr:col>5</xdr:col>
                    <xdr:colOff>88900</xdr:colOff>
                    <xdr:row>32</xdr:row>
                    <xdr:rowOff>177800</xdr:rowOff>
                  </from>
                  <to>
                    <xdr:col>6</xdr:col>
                    <xdr:colOff>425450</xdr:colOff>
                    <xdr:row>32</xdr:row>
                    <xdr:rowOff>406400</xdr:rowOff>
                  </to>
                </anchor>
              </controlPr>
            </control>
          </mc:Choice>
        </mc:AlternateContent>
        <mc:AlternateContent xmlns:mc="http://schemas.openxmlformats.org/markup-compatibility/2006">
          <mc:Choice Requires="x14">
            <control shapeId="61488" r:id="rId50" name="Option Button 48">
              <controlPr defaultSize="0" autoFill="0" autoLine="0" autoPict="0">
                <anchor moveWithCells="1">
                  <from>
                    <xdr:col>4</xdr:col>
                    <xdr:colOff>1428750</xdr:colOff>
                    <xdr:row>33</xdr:row>
                    <xdr:rowOff>133350</xdr:rowOff>
                  </from>
                  <to>
                    <xdr:col>6</xdr:col>
                    <xdr:colOff>304800</xdr:colOff>
                    <xdr:row>33</xdr:row>
                    <xdr:rowOff>368300</xdr:rowOff>
                  </to>
                </anchor>
              </controlPr>
            </control>
          </mc:Choice>
        </mc:AlternateContent>
        <mc:AlternateContent xmlns:mc="http://schemas.openxmlformats.org/markup-compatibility/2006">
          <mc:Choice Requires="x14">
            <control shapeId="61489" r:id="rId51" name="Group Box 49">
              <controlPr defaultSize="0" autoFill="0" autoPict="0">
                <anchor moveWithCells="1">
                  <from>
                    <xdr:col>1</xdr:col>
                    <xdr:colOff>508000</xdr:colOff>
                    <xdr:row>33</xdr:row>
                    <xdr:rowOff>31750</xdr:rowOff>
                  </from>
                  <to>
                    <xdr:col>6</xdr:col>
                    <xdr:colOff>800100</xdr:colOff>
                    <xdr:row>33</xdr:row>
                    <xdr:rowOff>514350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1A9B6-64B2-4D38-BD73-738EFCDD704D}">
  <sheetPr codeName="Sheet1">
    <pageSetUpPr fitToPage="1"/>
  </sheetPr>
  <dimension ref="A1:BZ200"/>
  <sheetViews>
    <sheetView showGridLines="0" view="pageBreakPreview" zoomScaleNormal="70" zoomScaleSheetLayoutView="100" workbookViewId="0"/>
  </sheetViews>
  <sheetFormatPr defaultColWidth="8.58203125" defaultRowHeight="17.5"/>
  <cols>
    <col min="1" max="2" width="3.58203125" style="1" customWidth="1"/>
    <col min="3" max="3" width="3.9140625" style="1" customWidth="1"/>
    <col min="4" max="7" width="3.58203125" style="1" customWidth="1"/>
    <col min="8" max="12" width="3.6640625" style="1" customWidth="1"/>
    <col min="13" max="33" width="3.58203125" style="1" customWidth="1"/>
    <col min="34" max="34" width="4.58203125" style="1" customWidth="1"/>
    <col min="35" max="35" width="3.58203125" style="1" customWidth="1"/>
    <col min="36" max="46" width="3.58203125" style="1" hidden="1" customWidth="1"/>
    <col min="47" max="59" width="0.9140625" style="1" hidden="1" customWidth="1"/>
    <col min="60" max="60" width="3.58203125" style="1" hidden="1" customWidth="1"/>
    <col min="61" max="61" width="19.5" style="1" hidden="1" customWidth="1"/>
    <col min="62" max="63" width="8.58203125" style="124" hidden="1" customWidth="1"/>
    <col min="64" max="64" width="8.58203125" style="1" hidden="1" customWidth="1"/>
    <col min="65" max="65" width="1.08203125" style="1" hidden="1" customWidth="1"/>
    <col min="66" max="67" width="8.58203125" style="1" hidden="1" customWidth="1"/>
    <col min="68" max="68" width="10.5" style="1" hidden="1" customWidth="1"/>
    <col min="69" max="70" width="8.58203125" style="1" hidden="1" customWidth="1"/>
    <col min="71" max="71" width="8.58203125" style="124" hidden="1" customWidth="1"/>
    <col min="72" max="75" width="8.58203125" style="1" hidden="1" customWidth="1"/>
    <col min="76" max="80" width="8.58203125" style="1" customWidth="1"/>
    <col min="81" max="16384" width="8.58203125" style="1"/>
  </cols>
  <sheetData>
    <row r="1" spans="1:78" s="50" customFormat="1" ht="19.399999999999999" customHeight="1" thickBot="1">
      <c r="BJ1" s="123"/>
      <c r="BK1" s="123"/>
      <c r="BS1" s="123"/>
    </row>
    <row r="2" spans="1:78" s="50" customFormat="1" ht="32.5" thickTop="1" thickBot="1">
      <c r="A2" s="81"/>
      <c r="D2" s="82" t="s">
        <v>219</v>
      </c>
      <c r="M2" s="82"/>
      <c r="AB2" s="610" t="s">
        <v>360</v>
      </c>
      <c r="AC2" s="611"/>
      <c r="AD2" s="611"/>
      <c r="AE2" s="612" t="str">
        <f>IF('様式2-2増進活動実施計画'!$K$2="","",'様式2-2増進活動実施計画'!$K$2)</f>
        <v/>
      </c>
      <c r="AF2" s="613"/>
      <c r="AG2" s="614" t="str">
        <f>IF('様式2-2増進活動実施計画'!$L$2="","",'様式2-2増進活動実施計画'!$L$2)</f>
        <v/>
      </c>
      <c r="AH2" s="615"/>
      <c r="AJ2" s="50" t="s">
        <v>75</v>
      </c>
      <c r="AK2" s="83"/>
      <c r="BI2" s="50" t="s">
        <v>174</v>
      </c>
      <c r="BJ2" s="123" t="b">
        <v>0</v>
      </c>
      <c r="BK2" s="123"/>
      <c r="BS2" s="123"/>
    </row>
    <row r="3" spans="1:78" s="50" customFormat="1" ht="25.4" customHeight="1" thickTop="1">
      <c r="A3" s="84"/>
      <c r="B3" s="625" t="s">
        <v>289</v>
      </c>
      <c r="C3" s="625"/>
      <c r="D3" s="625"/>
      <c r="E3" s="625"/>
      <c r="F3" s="625"/>
      <c r="G3" s="625"/>
      <c r="H3" s="625"/>
      <c r="I3" s="625"/>
      <c r="J3" s="625"/>
      <c r="K3" s="625"/>
      <c r="L3" s="625"/>
      <c r="M3" s="625"/>
      <c r="N3" s="625"/>
      <c r="O3" s="625"/>
      <c r="BI3" s="50" t="s">
        <v>267</v>
      </c>
      <c r="BJ3" s="123" t="b">
        <v>0</v>
      </c>
      <c r="BK3" s="123"/>
      <c r="BS3" s="123"/>
    </row>
    <row r="4" spans="1:78" ht="24.75" hidden="1" customHeight="1">
      <c r="B4" s="635"/>
      <c r="C4" s="635"/>
      <c r="D4" s="635"/>
      <c r="E4" s="635"/>
      <c r="F4" s="635"/>
      <c r="G4" s="635"/>
      <c r="H4" s="635"/>
      <c r="I4" s="635"/>
      <c r="J4" s="635"/>
      <c r="K4" s="635"/>
      <c r="L4" s="635"/>
      <c r="M4" s="635"/>
      <c r="N4" s="635"/>
      <c r="O4" s="635"/>
      <c r="P4" s="635"/>
      <c r="Q4" s="635"/>
      <c r="R4" s="635"/>
      <c r="S4" s="635"/>
      <c r="T4" s="635"/>
      <c r="U4" s="635"/>
      <c r="V4" s="635"/>
      <c r="W4" s="635"/>
      <c r="X4" s="635"/>
      <c r="Y4" s="635"/>
      <c r="Z4" s="635"/>
      <c r="AA4" s="635"/>
      <c r="AB4" s="635"/>
      <c r="AC4" s="635"/>
      <c r="AD4" s="635"/>
      <c r="AE4" s="635"/>
      <c r="AF4" s="635"/>
      <c r="AG4" s="635"/>
      <c r="AH4" s="635"/>
      <c r="BI4" s="50" t="s">
        <v>145</v>
      </c>
      <c r="BJ4" s="123" t="b">
        <v>0</v>
      </c>
      <c r="BK4" s="123"/>
    </row>
    <row r="5" spans="1:78" ht="20.149999999999999" customHeight="1">
      <c r="B5" s="319" t="s">
        <v>214</v>
      </c>
      <c r="C5" s="18"/>
      <c r="K5" s="20"/>
      <c r="L5" s="20"/>
      <c r="M5" s="20"/>
      <c r="N5" s="20"/>
      <c r="O5" s="20"/>
      <c r="P5" s="20"/>
      <c r="Q5" s="20"/>
      <c r="R5" s="20"/>
      <c r="S5" s="20"/>
      <c r="T5" s="20"/>
      <c r="U5" s="20"/>
      <c r="V5" s="20"/>
      <c r="W5" s="20"/>
      <c r="X5" s="20"/>
      <c r="Y5" s="20"/>
      <c r="Z5" s="20"/>
      <c r="AA5" s="20"/>
      <c r="AB5" s="20"/>
      <c r="AC5" s="20"/>
      <c r="AD5" s="20"/>
      <c r="BI5" s="50" t="s">
        <v>268</v>
      </c>
      <c r="BJ5" s="123">
        <v>0</v>
      </c>
      <c r="BK5" s="123"/>
    </row>
    <row r="6" spans="1:78" s="50" customFormat="1" ht="25.4" customHeight="1" thickBot="1">
      <c r="B6" s="9" t="s">
        <v>243</v>
      </c>
      <c r="W6" s="86"/>
      <c r="AP6" s="87"/>
      <c r="AQ6" s="87"/>
      <c r="AR6" s="87"/>
      <c r="AS6" s="87"/>
      <c r="AT6" s="87"/>
      <c r="AU6" s="87"/>
      <c r="AV6" s="87"/>
      <c r="AW6" s="87"/>
      <c r="AX6" s="87"/>
      <c r="BI6" s="50" t="s">
        <v>145</v>
      </c>
      <c r="BJ6" s="123" t="b">
        <v>0</v>
      </c>
      <c r="BK6" s="123"/>
      <c r="BR6" s="232" t="s">
        <v>424</v>
      </c>
      <c r="BS6" s="164">
        <v>2</v>
      </c>
      <c r="BT6" s="164"/>
      <c r="BU6" s="111"/>
      <c r="BV6" s="164"/>
      <c r="BW6" s="164"/>
      <c r="BX6" s="164"/>
      <c r="BY6" s="164"/>
      <c r="BZ6" s="164"/>
    </row>
    <row r="7" spans="1:78" s="50" customFormat="1" ht="19.399999999999999" customHeight="1">
      <c r="B7" s="589" t="s">
        <v>227</v>
      </c>
      <c r="C7" s="590"/>
      <c r="D7" s="590"/>
      <c r="E7" s="590"/>
      <c r="F7" s="590"/>
      <c r="G7" s="591"/>
      <c r="H7" s="616" t="str">
        <f>IF('様式2-2増進活動実施計画'!$B$5="", "", '様式2-2増進活動実施計画'!$B$5)</f>
        <v/>
      </c>
      <c r="I7" s="617"/>
      <c r="J7" s="617"/>
      <c r="K7" s="617"/>
      <c r="L7" s="617"/>
      <c r="M7" s="617"/>
      <c r="N7" s="617"/>
      <c r="O7" s="617"/>
      <c r="P7" s="617"/>
      <c r="Q7" s="617"/>
      <c r="R7" s="617"/>
      <c r="S7" s="618"/>
      <c r="T7" s="237"/>
      <c r="U7" s="238" t="s">
        <v>164</v>
      </c>
      <c r="V7" s="237"/>
      <c r="W7" s="237"/>
      <c r="X7" s="237"/>
      <c r="Y7" s="237"/>
      <c r="Z7" s="237"/>
      <c r="AA7" s="237"/>
      <c r="AB7" s="237"/>
      <c r="AC7" s="237"/>
      <c r="AD7" s="237"/>
      <c r="AE7" s="237"/>
      <c r="AF7" s="237"/>
      <c r="AG7" s="237"/>
      <c r="AH7" s="237"/>
      <c r="AI7" s="239"/>
      <c r="AP7" s="85"/>
      <c r="BI7" s="50" t="s">
        <v>268</v>
      </c>
      <c r="BJ7" s="123">
        <v>0</v>
      </c>
      <c r="BK7" s="123"/>
      <c r="BS7" s="123"/>
    </row>
    <row r="8" spans="1:78" s="50" customFormat="1" ht="19.399999999999999" customHeight="1">
      <c r="B8" s="592"/>
      <c r="C8" s="593"/>
      <c r="D8" s="593"/>
      <c r="E8" s="593"/>
      <c r="F8" s="593"/>
      <c r="G8" s="594"/>
      <c r="H8" s="619"/>
      <c r="I8" s="620"/>
      <c r="J8" s="620"/>
      <c r="K8" s="620"/>
      <c r="L8" s="620"/>
      <c r="M8" s="620"/>
      <c r="N8" s="620"/>
      <c r="O8" s="620"/>
      <c r="P8" s="620"/>
      <c r="Q8" s="620"/>
      <c r="R8" s="620"/>
      <c r="S8" s="621"/>
      <c r="T8" s="164"/>
      <c r="U8" s="164"/>
      <c r="V8" s="164" t="s">
        <v>282</v>
      </c>
      <c r="W8" s="164"/>
      <c r="X8" s="164"/>
      <c r="Y8" s="164"/>
      <c r="Z8" s="164"/>
      <c r="AA8" s="164"/>
      <c r="AB8" s="164"/>
      <c r="AC8" s="164" t="s">
        <v>283</v>
      </c>
      <c r="AD8" s="164"/>
      <c r="AE8" s="164"/>
      <c r="AF8" s="164"/>
      <c r="AG8" s="164"/>
      <c r="AH8" s="164"/>
      <c r="AI8" s="240"/>
      <c r="AP8" s="85"/>
      <c r="BI8" s="50" t="s">
        <v>269</v>
      </c>
      <c r="BJ8" s="123" t="b">
        <v>0</v>
      </c>
      <c r="BK8" s="123" t="b">
        <v>0</v>
      </c>
      <c r="BS8" s="123"/>
    </row>
    <row r="9" spans="1:78" s="50" customFormat="1" ht="19.649999999999999" customHeight="1" thickBot="1">
      <c r="B9" s="595"/>
      <c r="C9" s="596"/>
      <c r="D9" s="596"/>
      <c r="E9" s="596"/>
      <c r="F9" s="596"/>
      <c r="G9" s="597"/>
      <c r="H9" s="622"/>
      <c r="I9" s="623"/>
      <c r="J9" s="623"/>
      <c r="K9" s="623"/>
      <c r="L9" s="623"/>
      <c r="M9" s="623"/>
      <c r="N9" s="623"/>
      <c r="O9" s="623"/>
      <c r="P9" s="623"/>
      <c r="Q9" s="623"/>
      <c r="R9" s="623"/>
      <c r="S9" s="624"/>
      <c r="T9" s="241"/>
      <c r="U9" s="241"/>
      <c r="V9" s="241"/>
      <c r="W9" s="241"/>
      <c r="X9" s="241"/>
      <c r="Y9" s="241"/>
      <c r="Z9" s="241"/>
      <c r="AA9" s="241"/>
      <c r="AB9" s="241"/>
      <c r="AC9" s="241"/>
      <c r="AD9" s="241"/>
      <c r="AE9" s="241"/>
      <c r="AF9" s="241"/>
      <c r="AG9" s="241"/>
      <c r="AH9" s="241"/>
      <c r="AI9" s="242"/>
      <c r="AP9" s="85"/>
      <c r="BI9" s="50" t="s">
        <v>185</v>
      </c>
      <c r="BJ9" s="123" t="b">
        <v>0</v>
      </c>
      <c r="BK9" s="123"/>
      <c r="BS9" s="123"/>
    </row>
    <row r="10" spans="1:78" s="50" customFormat="1" ht="12" customHeight="1">
      <c r="B10" s="589" t="s">
        <v>221</v>
      </c>
      <c r="C10" s="590"/>
      <c r="D10" s="590"/>
      <c r="E10" s="590"/>
      <c r="F10" s="590"/>
      <c r="G10" s="591"/>
      <c r="H10" s="303"/>
      <c r="I10" s="304"/>
      <c r="J10" s="304"/>
      <c r="K10" s="639" t="str">
        <f>IF('様式2-2増進活動実施計画'!$C$6="","",'様式2-2増進活動実施計画'!$C$6)</f>
        <v/>
      </c>
      <c r="L10" s="639"/>
      <c r="M10" s="639"/>
      <c r="N10" s="639"/>
      <c r="O10" s="636" t="s">
        <v>537</v>
      </c>
      <c r="P10" s="639" t="str">
        <f>IF('様式2-2増進活動実施計画'!$E$6="","",'様式2-2増進活動実施計画'!$E$6)</f>
        <v/>
      </c>
      <c r="Q10" s="639"/>
      <c r="R10" s="639"/>
      <c r="S10" s="639"/>
      <c r="T10" s="636" t="s">
        <v>536</v>
      </c>
      <c r="U10" s="636"/>
      <c r="V10" s="639" t="str">
        <f>IF('様式2-2増進活動実施計画'!$G$6="","",'様式2-2増進活動実施計画'!$G$6)</f>
        <v/>
      </c>
      <c r="W10" s="639"/>
      <c r="X10" s="639"/>
      <c r="Y10" s="639"/>
      <c r="Z10" s="636" t="s">
        <v>537</v>
      </c>
      <c r="AA10" s="639" t="str">
        <f>IF('様式2-2増進活動実施計画'!$I$6="","",'様式2-2増進活動実施計画'!$I$6)</f>
        <v/>
      </c>
      <c r="AB10" s="639"/>
      <c r="AC10" s="639"/>
      <c r="AD10" s="639"/>
      <c r="AE10" s="636" t="s">
        <v>538</v>
      </c>
      <c r="AF10" s="304"/>
      <c r="AG10" s="304"/>
      <c r="AH10" s="304"/>
      <c r="AI10" s="305"/>
      <c r="AP10" s="85"/>
      <c r="BI10" s="50" t="s">
        <v>186</v>
      </c>
      <c r="BJ10" s="123"/>
      <c r="BK10" s="123"/>
      <c r="BS10" s="123"/>
    </row>
    <row r="11" spans="1:78" s="50" customFormat="1" ht="12" customHeight="1">
      <c r="B11" s="592"/>
      <c r="C11" s="593"/>
      <c r="D11" s="593"/>
      <c r="E11" s="593"/>
      <c r="F11" s="593"/>
      <c r="G11" s="594"/>
      <c r="H11" s="306"/>
      <c r="I11" s="111"/>
      <c r="J11" s="111"/>
      <c r="K11" s="640"/>
      <c r="L11" s="640"/>
      <c r="M11" s="640"/>
      <c r="N11" s="640"/>
      <c r="O11" s="637"/>
      <c r="P11" s="640"/>
      <c r="Q11" s="640"/>
      <c r="R11" s="640"/>
      <c r="S11" s="640"/>
      <c r="T11" s="637"/>
      <c r="U11" s="637"/>
      <c r="V11" s="640"/>
      <c r="W11" s="640"/>
      <c r="X11" s="640"/>
      <c r="Y11" s="640"/>
      <c r="Z11" s="637"/>
      <c r="AA11" s="640"/>
      <c r="AB11" s="640"/>
      <c r="AC11" s="640"/>
      <c r="AD11" s="640"/>
      <c r="AE11" s="637"/>
      <c r="AF11" s="111"/>
      <c r="AG11" s="111"/>
      <c r="AH11" s="111"/>
      <c r="AI11" s="307"/>
      <c r="AP11" s="85"/>
      <c r="BI11" s="50" t="s">
        <v>270</v>
      </c>
      <c r="BJ11" s="123">
        <v>0</v>
      </c>
      <c r="BK11" s="123"/>
      <c r="BS11" s="123"/>
    </row>
    <row r="12" spans="1:78" s="50" customFormat="1" ht="12" customHeight="1" thickBot="1">
      <c r="B12" s="595"/>
      <c r="C12" s="596"/>
      <c r="D12" s="596"/>
      <c r="E12" s="596"/>
      <c r="F12" s="596"/>
      <c r="G12" s="597"/>
      <c r="H12" s="308"/>
      <c r="I12" s="309"/>
      <c r="J12" s="309"/>
      <c r="K12" s="641"/>
      <c r="L12" s="641"/>
      <c r="M12" s="641"/>
      <c r="N12" s="641"/>
      <c r="O12" s="638"/>
      <c r="P12" s="641"/>
      <c r="Q12" s="641"/>
      <c r="R12" s="641"/>
      <c r="S12" s="641"/>
      <c r="T12" s="638"/>
      <c r="U12" s="638"/>
      <c r="V12" s="641"/>
      <c r="W12" s="641"/>
      <c r="X12" s="641"/>
      <c r="Y12" s="641"/>
      <c r="Z12" s="638"/>
      <c r="AA12" s="641"/>
      <c r="AB12" s="641"/>
      <c r="AC12" s="641"/>
      <c r="AD12" s="641"/>
      <c r="AE12" s="638"/>
      <c r="AF12" s="309"/>
      <c r="AG12" s="309"/>
      <c r="AH12" s="309"/>
      <c r="AI12" s="310"/>
      <c r="AP12" s="85"/>
      <c r="BI12" s="50" t="s">
        <v>271</v>
      </c>
      <c r="BJ12" s="123">
        <v>0</v>
      </c>
      <c r="BK12" s="123"/>
      <c r="BS12" s="123"/>
    </row>
    <row r="13" spans="1:78" s="50" customFormat="1" ht="21.65" hidden="1" customHeight="1">
      <c r="U13" s="645"/>
      <c r="V13" s="645"/>
      <c r="W13" s="645"/>
      <c r="X13" s="645"/>
      <c r="Y13" s="645"/>
      <c r="Z13" s="645"/>
      <c r="AA13" s="645"/>
      <c r="AB13" s="645"/>
      <c r="AC13" s="645"/>
      <c r="AD13" s="645"/>
      <c r="AE13" s="645"/>
      <c r="AF13" s="645"/>
      <c r="AG13" s="645"/>
      <c r="AH13" s="645"/>
      <c r="AI13" s="645"/>
      <c r="BI13" s="50" t="s">
        <v>272</v>
      </c>
      <c r="BJ13" s="123">
        <v>1</v>
      </c>
      <c r="BK13" s="123"/>
      <c r="BS13" s="123"/>
    </row>
    <row r="14" spans="1:78" s="50" customFormat="1" ht="21.65" hidden="1" customHeight="1">
      <c r="U14" s="477"/>
      <c r="V14" s="477"/>
      <c r="W14" s="477"/>
      <c r="X14" s="477"/>
      <c r="Y14" s="477"/>
      <c r="Z14" s="477"/>
      <c r="AA14" s="477"/>
      <c r="AB14" s="477"/>
      <c r="AC14" s="477"/>
      <c r="AD14" s="477"/>
      <c r="AE14" s="477"/>
      <c r="AF14" s="477"/>
      <c r="AG14" s="477"/>
      <c r="AH14" s="477"/>
      <c r="AI14" s="477"/>
      <c r="BI14" s="50" t="s">
        <v>273</v>
      </c>
      <c r="BJ14" s="123" t="b">
        <v>0</v>
      </c>
      <c r="BK14" s="123" t="b">
        <v>1</v>
      </c>
      <c r="BS14" s="123"/>
    </row>
    <row r="15" spans="1:78" s="50" customFormat="1" ht="17.399999999999999" hidden="1" customHeight="1">
      <c r="B15" s="85"/>
      <c r="C15" s="85"/>
      <c r="AP15" s="85"/>
      <c r="BI15" s="50" t="s">
        <v>274</v>
      </c>
      <c r="BJ15" s="123" t="b">
        <v>0</v>
      </c>
      <c r="BK15" s="123" t="b">
        <v>0</v>
      </c>
      <c r="BS15" s="123"/>
    </row>
    <row r="16" spans="1:78" s="50" customFormat="1" ht="17.399999999999999" hidden="1" customHeight="1">
      <c r="B16" s="85"/>
      <c r="C16" s="85"/>
      <c r="AP16" s="85"/>
      <c r="BI16" s="50" t="s">
        <v>275</v>
      </c>
      <c r="BJ16" s="123"/>
      <c r="BK16" s="123"/>
      <c r="BS16" s="123"/>
    </row>
    <row r="17" spans="2:71" s="50" customFormat="1" ht="17.399999999999999" hidden="1" customHeight="1">
      <c r="B17" s="85"/>
      <c r="C17" s="85"/>
      <c r="AP17" s="85"/>
      <c r="BI17" s="50" t="s">
        <v>188</v>
      </c>
      <c r="BJ17" s="123"/>
      <c r="BK17" s="123"/>
      <c r="BS17" s="123"/>
    </row>
    <row r="18" spans="2:71" s="50" customFormat="1" ht="22.5" hidden="1">
      <c r="B18" s="607" t="s">
        <v>220</v>
      </c>
      <c r="C18" s="608"/>
      <c r="D18" s="608"/>
      <c r="E18" s="608"/>
      <c r="F18" s="608"/>
      <c r="G18" s="609"/>
      <c r="H18" s="626"/>
      <c r="I18" s="627"/>
      <c r="J18" s="627"/>
      <c r="K18" s="627"/>
      <c r="L18" s="627"/>
      <c r="M18" s="627"/>
      <c r="N18" s="627"/>
      <c r="O18" s="627"/>
      <c r="P18" s="627"/>
      <c r="Q18" s="627"/>
      <c r="R18" s="627"/>
      <c r="S18" s="627"/>
      <c r="T18" s="627"/>
      <c r="U18" s="627"/>
      <c r="V18" s="627"/>
      <c r="W18" s="627"/>
      <c r="X18" s="627"/>
      <c r="Y18" s="627"/>
      <c r="Z18" s="627"/>
      <c r="AA18" s="627"/>
      <c r="AB18" s="627"/>
      <c r="AC18" s="627"/>
      <c r="AD18" s="627"/>
      <c r="AE18" s="627"/>
      <c r="AF18" s="627"/>
      <c r="AG18" s="627"/>
      <c r="AH18" s="627"/>
      <c r="AI18" s="628"/>
      <c r="AP18" s="85"/>
      <c r="BI18" s="50" t="s">
        <v>189</v>
      </c>
      <c r="BJ18" s="123" t="b">
        <v>0</v>
      </c>
      <c r="BK18" s="123" t="b">
        <v>0</v>
      </c>
      <c r="BS18" s="123"/>
    </row>
    <row r="19" spans="2:71" s="50" customFormat="1" ht="23" hidden="1" thickBot="1">
      <c r="B19" s="629" t="s">
        <v>221</v>
      </c>
      <c r="C19" s="630"/>
      <c r="D19" s="630"/>
      <c r="E19" s="630"/>
      <c r="F19" s="630"/>
      <c r="G19" s="631"/>
      <c r="H19" s="632"/>
      <c r="I19" s="633"/>
      <c r="J19" s="633"/>
      <c r="K19" s="633"/>
      <c r="L19" s="633"/>
      <c r="M19" s="633"/>
      <c r="N19" s="633"/>
      <c r="O19" s="633"/>
      <c r="P19" s="633"/>
      <c r="Q19" s="633"/>
      <c r="R19" s="633"/>
      <c r="S19" s="633"/>
      <c r="T19" s="633"/>
      <c r="U19" s="633"/>
      <c r="V19" s="633"/>
      <c r="W19" s="633"/>
      <c r="X19" s="633"/>
      <c r="Y19" s="633"/>
      <c r="Z19" s="633"/>
      <c r="AA19" s="633"/>
      <c r="AB19" s="633"/>
      <c r="AC19" s="633"/>
      <c r="AD19" s="633"/>
      <c r="AE19" s="633"/>
      <c r="AF19" s="633"/>
      <c r="AG19" s="633"/>
      <c r="AH19" s="633"/>
      <c r="AI19" s="634"/>
      <c r="AP19" s="85"/>
      <c r="BI19" s="50" t="s">
        <v>276</v>
      </c>
      <c r="BJ19" s="123">
        <v>0</v>
      </c>
      <c r="BK19" s="123"/>
      <c r="BS19" s="123"/>
    </row>
    <row r="20" spans="2:71" s="50" customFormat="1" ht="12" customHeight="1">
      <c r="B20" s="589" t="s">
        <v>228</v>
      </c>
      <c r="C20" s="590"/>
      <c r="D20" s="590"/>
      <c r="E20" s="590"/>
      <c r="F20" s="590"/>
      <c r="G20" s="591"/>
      <c r="H20" s="598"/>
      <c r="I20" s="599"/>
      <c r="J20" s="599"/>
      <c r="K20" s="599"/>
      <c r="L20" s="599"/>
      <c r="M20" s="599"/>
      <c r="N20" s="599"/>
      <c r="O20" s="599"/>
      <c r="P20" s="599"/>
      <c r="Q20" s="599"/>
      <c r="R20" s="599"/>
      <c r="S20" s="599"/>
      <c r="T20" s="599"/>
      <c r="U20" s="599"/>
      <c r="V20" s="599"/>
      <c r="W20" s="599"/>
      <c r="X20" s="599"/>
      <c r="Y20" s="599"/>
      <c r="Z20" s="599"/>
      <c r="AA20" s="599"/>
      <c r="AB20" s="599"/>
      <c r="AC20" s="599"/>
      <c r="AD20" s="599"/>
      <c r="AE20" s="599"/>
      <c r="AF20" s="599"/>
      <c r="AG20" s="599"/>
      <c r="AH20" s="599"/>
      <c r="AI20" s="600"/>
      <c r="AP20" s="85"/>
      <c r="BI20" s="50" t="s">
        <v>190</v>
      </c>
      <c r="BJ20" s="123">
        <v>0</v>
      </c>
      <c r="BK20" s="123"/>
      <c r="BS20" s="123"/>
    </row>
    <row r="21" spans="2:71" s="50" customFormat="1" ht="12" customHeight="1">
      <c r="B21" s="592"/>
      <c r="C21" s="593"/>
      <c r="D21" s="593"/>
      <c r="E21" s="593"/>
      <c r="F21" s="593"/>
      <c r="G21" s="594"/>
      <c r="H21" s="601"/>
      <c r="I21" s="602"/>
      <c r="J21" s="602"/>
      <c r="K21" s="602"/>
      <c r="L21" s="602"/>
      <c r="M21" s="602"/>
      <c r="N21" s="602"/>
      <c r="O21" s="602"/>
      <c r="P21" s="602"/>
      <c r="Q21" s="602"/>
      <c r="R21" s="602"/>
      <c r="S21" s="602"/>
      <c r="T21" s="602"/>
      <c r="U21" s="602"/>
      <c r="V21" s="602"/>
      <c r="W21" s="602"/>
      <c r="X21" s="602"/>
      <c r="Y21" s="602"/>
      <c r="Z21" s="602"/>
      <c r="AA21" s="602"/>
      <c r="AB21" s="602"/>
      <c r="AC21" s="602"/>
      <c r="AD21" s="602"/>
      <c r="AE21" s="602"/>
      <c r="AF21" s="602"/>
      <c r="AG21" s="602"/>
      <c r="AH21" s="602"/>
      <c r="AI21" s="603"/>
      <c r="AP21" s="85"/>
      <c r="BI21" s="50" t="s">
        <v>277</v>
      </c>
      <c r="BJ21" s="123"/>
      <c r="BK21" s="123"/>
      <c r="BS21" s="123"/>
    </row>
    <row r="22" spans="2:71" s="50" customFormat="1" ht="12" customHeight="1" thickBot="1">
      <c r="B22" s="595"/>
      <c r="C22" s="596"/>
      <c r="D22" s="596"/>
      <c r="E22" s="596"/>
      <c r="F22" s="596"/>
      <c r="G22" s="597"/>
      <c r="H22" s="604"/>
      <c r="I22" s="605"/>
      <c r="J22" s="605"/>
      <c r="K22" s="605"/>
      <c r="L22" s="605"/>
      <c r="M22" s="605"/>
      <c r="N22" s="605"/>
      <c r="O22" s="605"/>
      <c r="P22" s="605"/>
      <c r="Q22" s="605"/>
      <c r="R22" s="605"/>
      <c r="S22" s="605"/>
      <c r="T22" s="605"/>
      <c r="U22" s="605"/>
      <c r="V22" s="605"/>
      <c r="W22" s="605"/>
      <c r="X22" s="605"/>
      <c r="Y22" s="605"/>
      <c r="Z22" s="605"/>
      <c r="AA22" s="605"/>
      <c r="AB22" s="605"/>
      <c r="AC22" s="605"/>
      <c r="AD22" s="605"/>
      <c r="AE22" s="605"/>
      <c r="AF22" s="605"/>
      <c r="AG22" s="605"/>
      <c r="AH22" s="605"/>
      <c r="AI22" s="606"/>
      <c r="AP22" s="85"/>
      <c r="BI22" s="50" t="s">
        <v>278</v>
      </c>
      <c r="BJ22" s="123">
        <v>0</v>
      </c>
      <c r="BK22" s="123"/>
      <c r="BS22" s="123"/>
    </row>
    <row r="23" spans="2:71" ht="6.75" customHeight="1">
      <c r="AC23" s="8"/>
      <c r="AD23" s="8"/>
      <c r="AE23" s="8"/>
      <c r="AF23" s="8"/>
      <c r="AG23" s="8"/>
      <c r="AH23" s="8"/>
      <c r="AI23" s="8"/>
      <c r="AP23" s="2"/>
      <c r="BI23" s="50" t="s">
        <v>279</v>
      </c>
      <c r="BJ23" s="123"/>
    </row>
    <row r="24" spans="2:71" ht="20.149999999999999" customHeight="1" thickBot="1">
      <c r="B24" s="9" t="s">
        <v>518</v>
      </c>
      <c r="C24" s="9"/>
      <c r="D24" s="9"/>
      <c r="E24" s="9"/>
      <c r="F24" s="9"/>
      <c r="G24" s="9"/>
      <c r="H24" s="9"/>
      <c r="I24" s="9"/>
      <c r="J24" s="9"/>
      <c r="K24" s="9"/>
      <c r="L24" s="9"/>
      <c r="M24" s="9"/>
      <c r="N24" s="9"/>
      <c r="O24" s="9"/>
      <c r="P24" s="9"/>
      <c r="Q24" s="9"/>
      <c r="R24" s="9"/>
      <c r="S24" s="9"/>
      <c r="T24" s="9"/>
      <c r="U24" s="9"/>
      <c r="V24" s="9"/>
      <c r="W24" s="9"/>
      <c r="X24" s="9"/>
      <c r="Y24" s="9"/>
      <c r="Z24" s="9"/>
      <c r="AA24" s="9"/>
      <c r="AB24" s="9"/>
      <c r="AP24" s="2"/>
      <c r="BI24" s="50" t="s">
        <v>280</v>
      </c>
      <c r="BJ24" s="123">
        <v>0</v>
      </c>
    </row>
    <row r="25" spans="2:71" ht="20.149999999999999" customHeight="1">
      <c r="B25" s="387" t="s">
        <v>48</v>
      </c>
      <c r="C25" s="388"/>
      <c r="D25" s="388"/>
      <c r="E25" s="388"/>
      <c r="F25" s="388"/>
      <c r="G25" s="388"/>
      <c r="H25" s="388"/>
      <c r="I25" s="388"/>
      <c r="J25" s="388"/>
      <c r="K25" s="388"/>
      <c r="L25" s="389"/>
      <c r="M25" s="45"/>
      <c r="N25" s="46" t="s">
        <v>184</v>
      </c>
      <c r="O25" s="46"/>
      <c r="P25" s="46"/>
      <c r="Q25" s="46"/>
      <c r="R25" s="46"/>
      <c r="S25" s="46"/>
      <c r="T25" s="587" t="str">
        <f>IF($BS$25=TRUE, "(全部で","")</f>
        <v/>
      </c>
      <c r="U25" s="587"/>
      <c r="V25" s="588"/>
      <c r="W25" s="588"/>
      <c r="X25" s="46" t="str">
        <f>IF($BS$25=TRUE, "名/団体）","")</f>
        <v/>
      </c>
      <c r="Y25" s="46"/>
      <c r="Z25" s="46"/>
      <c r="AA25" s="391" t="s">
        <v>68</v>
      </c>
      <c r="AB25" s="391"/>
      <c r="AC25" s="391"/>
      <c r="AD25" s="391"/>
      <c r="AE25" s="391"/>
      <c r="AF25" s="391"/>
      <c r="AG25" s="391"/>
      <c r="AH25" s="391"/>
      <c r="AI25" s="392"/>
      <c r="AK25" s="32" t="s">
        <v>58</v>
      </c>
      <c r="AP25" s="2"/>
      <c r="BI25" s="50" t="s">
        <v>177</v>
      </c>
      <c r="BJ25" s="123">
        <v>0</v>
      </c>
      <c r="BR25" s="1" t="s">
        <v>425</v>
      </c>
      <c r="BS25" s="124" t="b">
        <v>0</v>
      </c>
    </row>
    <row r="26" spans="2:71" s="50" customFormat="1" ht="18" customHeight="1">
      <c r="B26" s="399" t="s">
        <v>559</v>
      </c>
      <c r="C26" s="400"/>
      <c r="D26" s="400"/>
      <c r="E26" s="400"/>
      <c r="F26" s="400"/>
      <c r="G26" s="401"/>
      <c r="H26" s="562" t="s">
        <v>557</v>
      </c>
      <c r="I26" s="406"/>
      <c r="J26" s="406"/>
      <c r="K26" s="406"/>
      <c r="L26" s="407"/>
      <c r="M26" s="563" t="s">
        <v>346</v>
      </c>
      <c r="N26" s="564"/>
      <c r="O26" s="413"/>
      <c r="P26" s="413"/>
      <c r="Q26" s="413"/>
      <c r="R26" s="413"/>
      <c r="S26" s="413"/>
      <c r="T26" s="413"/>
      <c r="U26" s="413"/>
      <c r="V26" s="413"/>
      <c r="W26" s="413"/>
      <c r="X26" s="413"/>
      <c r="Y26" s="413"/>
      <c r="Z26" s="413"/>
      <c r="AA26" s="413"/>
      <c r="AB26" s="413"/>
      <c r="AC26" s="413"/>
      <c r="AD26" s="413"/>
      <c r="AE26" s="413"/>
      <c r="AF26" s="413"/>
      <c r="AG26" s="413"/>
      <c r="AH26" s="413"/>
      <c r="AI26" s="414"/>
      <c r="AK26" s="41" t="s">
        <v>167</v>
      </c>
      <c r="BI26" s="1" t="s">
        <v>192</v>
      </c>
      <c r="BJ26" s="123">
        <v>0</v>
      </c>
      <c r="BK26" s="123"/>
      <c r="BS26" s="123"/>
    </row>
    <row r="27" spans="2:71" s="50" customFormat="1" ht="31.25" customHeight="1">
      <c r="B27" s="399"/>
      <c r="C27" s="400"/>
      <c r="D27" s="400"/>
      <c r="E27" s="400"/>
      <c r="F27" s="400"/>
      <c r="G27" s="401"/>
      <c r="H27" s="408"/>
      <c r="I27" s="409"/>
      <c r="J27" s="409"/>
      <c r="K27" s="409"/>
      <c r="L27" s="410"/>
      <c r="M27" s="415"/>
      <c r="N27" s="416"/>
      <c r="O27" s="416"/>
      <c r="P27" s="416"/>
      <c r="Q27" s="416"/>
      <c r="R27" s="416"/>
      <c r="S27" s="416"/>
      <c r="T27" s="416"/>
      <c r="U27" s="416"/>
      <c r="V27" s="416"/>
      <c r="W27" s="416"/>
      <c r="X27" s="416"/>
      <c r="Y27" s="416"/>
      <c r="Z27" s="416"/>
      <c r="AA27" s="416"/>
      <c r="AB27" s="416"/>
      <c r="AC27" s="416"/>
      <c r="AD27" s="416"/>
      <c r="AE27" s="416"/>
      <c r="AF27" s="416"/>
      <c r="AG27" s="416"/>
      <c r="AH27" s="416"/>
      <c r="AI27" s="417"/>
      <c r="BI27" s="1"/>
      <c r="BJ27" s="124">
        <v>0</v>
      </c>
      <c r="BK27" s="123"/>
      <c r="BS27" s="123"/>
    </row>
    <row r="28" spans="2:71" s="50" customFormat="1" ht="18" customHeight="1">
      <c r="B28" s="399"/>
      <c r="C28" s="400"/>
      <c r="D28" s="400"/>
      <c r="E28" s="400"/>
      <c r="F28" s="400"/>
      <c r="G28" s="401"/>
      <c r="H28" s="570" t="s">
        <v>558</v>
      </c>
      <c r="I28" s="419"/>
      <c r="J28" s="419"/>
      <c r="K28" s="419"/>
      <c r="L28" s="420"/>
      <c r="M28" s="563" t="s">
        <v>5</v>
      </c>
      <c r="N28" s="564"/>
      <c r="O28" s="413"/>
      <c r="P28" s="413"/>
      <c r="Q28" s="413"/>
      <c r="R28" s="413"/>
      <c r="S28" s="413"/>
      <c r="T28" s="413"/>
      <c r="U28" s="413"/>
      <c r="V28" s="413"/>
      <c r="W28" s="413"/>
      <c r="X28" s="413"/>
      <c r="Y28" s="413"/>
      <c r="Z28" s="413"/>
      <c r="AA28" s="413"/>
      <c r="AB28" s="413"/>
      <c r="AC28" s="413"/>
      <c r="AD28" s="413"/>
      <c r="AE28" s="413"/>
      <c r="AF28" s="413"/>
      <c r="AG28" s="413"/>
      <c r="AH28" s="413"/>
      <c r="AI28" s="414"/>
      <c r="BI28" s="1"/>
      <c r="BJ28" s="123" t="b">
        <v>1</v>
      </c>
      <c r="BK28" s="123"/>
      <c r="BS28" s="123"/>
    </row>
    <row r="29" spans="2:71" s="50" customFormat="1" ht="30.65" customHeight="1">
      <c r="B29" s="399"/>
      <c r="C29" s="400"/>
      <c r="D29" s="400"/>
      <c r="E29" s="400"/>
      <c r="F29" s="400"/>
      <c r="G29" s="401"/>
      <c r="H29" s="408"/>
      <c r="I29" s="409"/>
      <c r="J29" s="409"/>
      <c r="K29" s="409"/>
      <c r="L29" s="410"/>
      <c r="M29" s="415"/>
      <c r="N29" s="416"/>
      <c r="O29" s="416"/>
      <c r="P29" s="416"/>
      <c r="Q29" s="416"/>
      <c r="R29" s="416"/>
      <c r="S29" s="416"/>
      <c r="T29" s="416"/>
      <c r="U29" s="416"/>
      <c r="V29" s="416"/>
      <c r="W29" s="416"/>
      <c r="X29" s="416"/>
      <c r="Y29" s="416"/>
      <c r="Z29" s="416"/>
      <c r="AA29" s="416"/>
      <c r="AB29" s="416"/>
      <c r="AC29" s="416"/>
      <c r="AD29" s="416"/>
      <c r="AE29" s="416"/>
      <c r="AF29" s="416"/>
      <c r="AG29" s="416"/>
      <c r="AH29" s="416"/>
      <c r="AI29" s="417"/>
      <c r="BJ29" s="123"/>
      <c r="BK29" s="123"/>
      <c r="BS29" s="123"/>
    </row>
    <row r="30" spans="2:71" s="50" customFormat="1" ht="19">
      <c r="B30" s="399"/>
      <c r="C30" s="400"/>
      <c r="D30" s="400"/>
      <c r="E30" s="400"/>
      <c r="F30" s="400"/>
      <c r="G30" s="401"/>
      <c r="H30" s="418" t="s">
        <v>7</v>
      </c>
      <c r="I30" s="419"/>
      <c r="J30" s="419"/>
      <c r="K30" s="419"/>
      <c r="L30" s="420"/>
      <c r="M30" s="90" t="s">
        <v>51</v>
      </c>
      <c r="N30" s="576"/>
      <c r="O30" s="576"/>
      <c r="P30" s="576"/>
      <c r="Q30" s="576"/>
      <c r="R30" s="576"/>
      <c r="S30" s="576"/>
      <c r="T30" s="91"/>
      <c r="U30" s="91" t="s">
        <v>345</v>
      </c>
      <c r="V30" s="91"/>
      <c r="W30" s="91"/>
      <c r="X30" s="91"/>
      <c r="Y30" s="91"/>
      <c r="Z30" s="91"/>
      <c r="AA30" s="91"/>
      <c r="AB30" s="91"/>
      <c r="AC30" s="91"/>
      <c r="AD30" s="91"/>
      <c r="AE30" s="91"/>
      <c r="AF30" s="91"/>
      <c r="AG30" s="91"/>
      <c r="AH30" s="91"/>
      <c r="AI30" s="92"/>
      <c r="AO30" s="41"/>
      <c r="BJ30" s="123"/>
      <c r="BK30" s="123"/>
      <c r="BS30" s="123"/>
    </row>
    <row r="31" spans="2:71" s="50" customFormat="1" ht="25.4" customHeight="1">
      <c r="B31" s="399"/>
      <c r="C31" s="400"/>
      <c r="D31" s="400"/>
      <c r="E31" s="400"/>
      <c r="F31" s="400"/>
      <c r="G31" s="401"/>
      <c r="H31" s="408"/>
      <c r="I31" s="409"/>
      <c r="J31" s="409"/>
      <c r="K31" s="409"/>
      <c r="L31" s="410"/>
      <c r="M31" s="415"/>
      <c r="N31" s="416"/>
      <c r="O31" s="416"/>
      <c r="P31" s="416"/>
      <c r="Q31" s="416"/>
      <c r="R31" s="416"/>
      <c r="S31" s="416"/>
      <c r="T31" s="416"/>
      <c r="U31" s="416"/>
      <c r="V31" s="416"/>
      <c r="W31" s="416"/>
      <c r="X31" s="416"/>
      <c r="Y31" s="416"/>
      <c r="Z31" s="416"/>
      <c r="AA31" s="416"/>
      <c r="AB31" s="416"/>
      <c r="AC31" s="416"/>
      <c r="AD31" s="416"/>
      <c r="AE31" s="416"/>
      <c r="AF31" s="416"/>
      <c r="AG31" s="416"/>
      <c r="AH31" s="416"/>
      <c r="AI31" s="417"/>
      <c r="AO31" s="41"/>
      <c r="BJ31" s="123"/>
      <c r="BK31" s="123"/>
      <c r="BS31" s="123"/>
    </row>
    <row r="32" spans="2:71" s="50" customFormat="1" ht="24" customHeight="1">
      <c r="B32" s="399"/>
      <c r="C32" s="400"/>
      <c r="D32" s="400"/>
      <c r="E32" s="400"/>
      <c r="F32" s="400"/>
      <c r="G32" s="401"/>
      <c r="H32" s="418" t="s">
        <v>77</v>
      </c>
      <c r="I32" s="419"/>
      <c r="J32" s="419"/>
      <c r="K32" s="419"/>
      <c r="L32" s="419"/>
      <c r="M32" s="644"/>
      <c r="N32" s="585"/>
      <c r="O32" s="585"/>
      <c r="P32" s="585"/>
      <c r="Q32" s="585"/>
      <c r="R32" s="585"/>
      <c r="S32" s="585"/>
      <c r="T32" s="585"/>
      <c r="U32" s="585"/>
      <c r="V32" s="585"/>
      <c r="W32" s="585"/>
      <c r="X32" s="585"/>
      <c r="Y32" s="585"/>
      <c r="Z32" s="585"/>
      <c r="AA32" s="585"/>
      <c r="AB32" s="585"/>
      <c r="AC32" s="585"/>
      <c r="AD32" s="585"/>
      <c r="AE32" s="585"/>
      <c r="AF32" s="585"/>
      <c r="AG32" s="585"/>
      <c r="AH32" s="585"/>
      <c r="AI32" s="586"/>
      <c r="BJ32" s="123"/>
      <c r="BK32" s="123"/>
      <c r="BS32" s="123"/>
    </row>
    <row r="33" spans="1:71" s="50" customFormat="1" ht="24" customHeight="1">
      <c r="B33" s="399"/>
      <c r="C33" s="400"/>
      <c r="D33" s="400"/>
      <c r="E33" s="400"/>
      <c r="F33" s="400"/>
      <c r="G33" s="401"/>
      <c r="H33" s="578" t="s">
        <v>222</v>
      </c>
      <c r="I33" s="579"/>
      <c r="J33" s="579"/>
      <c r="K33" s="579"/>
      <c r="L33" s="580"/>
      <c r="M33" s="644"/>
      <c r="N33" s="585"/>
      <c r="O33" s="585"/>
      <c r="P33" s="585"/>
      <c r="Q33" s="585"/>
      <c r="R33" s="585"/>
      <c r="S33" s="585"/>
      <c r="T33" s="585"/>
      <c r="U33" s="585"/>
      <c r="V33" s="585"/>
      <c r="W33" s="585"/>
      <c r="X33" s="585"/>
      <c r="Y33" s="585"/>
      <c r="Z33" s="585"/>
      <c r="AA33" s="585"/>
      <c r="AB33" s="585"/>
      <c r="AC33" s="585"/>
      <c r="AD33" s="585"/>
      <c r="AE33" s="585"/>
      <c r="AF33" s="585"/>
      <c r="AG33" s="585"/>
      <c r="AH33" s="585"/>
      <c r="AI33" s="586"/>
      <c r="BJ33" s="123"/>
      <c r="BK33" s="123"/>
      <c r="BS33" s="123"/>
    </row>
    <row r="34" spans="1:71" s="50" customFormat="1" ht="22.4" customHeight="1">
      <c r="B34" s="399"/>
      <c r="C34" s="400"/>
      <c r="D34" s="400"/>
      <c r="E34" s="400"/>
      <c r="F34" s="400"/>
      <c r="G34" s="401"/>
      <c r="H34" s="578" t="s">
        <v>187</v>
      </c>
      <c r="I34" s="579"/>
      <c r="J34" s="579"/>
      <c r="K34" s="579"/>
      <c r="L34" s="580"/>
      <c r="M34" s="567"/>
      <c r="N34" s="568"/>
      <c r="O34" s="568"/>
      <c r="P34" s="568"/>
      <c r="Q34" s="568"/>
      <c r="R34" s="568"/>
      <c r="S34" s="568"/>
      <c r="T34" s="568"/>
      <c r="U34" s="568"/>
      <c r="V34" s="568"/>
      <c r="W34" s="568"/>
      <c r="X34" s="568"/>
      <c r="Y34" s="568"/>
      <c r="Z34" s="568"/>
      <c r="AA34" s="568"/>
      <c r="AB34" s="568"/>
      <c r="AC34" s="568"/>
      <c r="AD34" s="568"/>
      <c r="AE34" s="568"/>
      <c r="AF34" s="568"/>
      <c r="AG34" s="568"/>
      <c r="AH34" s="568"/>
      <c r="AI34" s="569"/>
      <c r="BJ34" s="123"/>
      <c r="BK34" s="123"/>
      <c r="BS34" s="123"/>
    </row>
    <row r="35" spans="1:71" s="50" customFormat="1" ht="24" customHeight="1">
      <c r="B35" s="559"/>
      <c r="C35" s="560"/>
      <c r="D35" s="560"/>
      <c r="E35" s="560"/>
      <c r="F35" s="560"/>
      <c r="G35" s="561"/>
      <c r="H35" s="418" t="s">
        <v>50</v>
      </c>
      <c r="I35" s="419"/>
      <c r="J35" s="419"/>
      <c r="K35" s="419"/>
      <c r="L35" s="420"/>
      <c r="M35" s="582" t="s">
        <v>73</v>
      </c>
      <c r="N35" s="583"/>
      <c r="O35" s="584"/>
      <c r="P35" s="584"/>
      <c r="Q35" s="584"/>
      <c r="R35" s="584"/>
      <c r="S35" s="584"/>
      <c r="T35" s="584"/>
      <c r="U35" s="584"/>
      <c r="V35" s="583" t="s">
        <v>72</v>
      </c>
      <c r="W35" s="583"/>
      <c r="X35" s="585"/>
      <c r="Y35" s="585"/>
      <c r="Z35" s="585"/>
      <c r="AA35" s="585"/>
      <c r="AB35" s="585"/>
      <c r="AC35" s="585"/>
      <c r="AD35" s="585"/>
      <c r="AE35" s="585"/>
      <c r="AF35" s="585"/>
      <c r="AG35" s="585"/>
      <c r="AH35" s="585"/>
      <c r="AI35" s="586"/>
      <c r="BJ35" s="123"/>
      <c r="BK35" s="123"/>
      <c r="BS35" s="123"/>
    </row>
    <row r="36" spans="1:71" s="50" customFormat="1" ht="18" customHeight="1">
      <c r="B36" s="571" t="s">
        <v>149</v>
      </c>
      <c r="C36" s="572"/>
      <c r="D36" s="572"/>
      <c r="E36" s="572"/>
      <c r="F36" s="572"/>
      <c r="G36" s="573"/>
      <c r="H36" s="418" t="s">
        <v>82</v>
      </c>
      <c r="I36" s="419"/>
      <c r="J36" s="419"/>
      <c r="K36" s="419"/>
      <c r="L36" s="420"/>
      <c r="M36" s="574" t="s">
        <v>5</v>
      </c>
      <c r="N36" s="575"/>
      <c r="O36" s="565"/>
      <c r="P36" s="565"/>
      <c r="Q36" s="565"/>
      <c r="R36" s="565"/>
      <c r="S36" s="565"/>
      <c r="T36" s="565"/>
      <c r="U36" s="565"/>
      <c r="V36" s="565"/>
      <c r="W36" s="565"/>
      <c r="X36" s="565"/>
      <c r="Y36" s="565"/>
      <c r="Z36" s="565"/>
      <c r="AA36" s="565"/>
      <c r="AB36" s="565"/>
      <c r="AC36" s="565"/>
      <c r="AD36" s="565"/>
      <c r="AE36" s="565"/>
      <c r="AF36" s="565"/>
      <c r="AG36" s="565"/>
      <c r="AH36" s="565"/>
      <c r="AI36" s="566"/>
      <c r="AL36" s="41"/>
      <c r="BJ36" s="123"/>
      <c r="BK36" s="123"/>
      <c r="BS36" s="123"/>
    </row>
    <row r="37" spans="1:71" s="50" customFormat="1" ht="24.65" customHeight="1">
      <c r="B37" s="399"/>
      <c r="C37" s="400"/>
      <c r="D37" s="400"/>
      <c r="E37" s="400"/>
      <c r="F37" s="400"/>
      <c r="G37" s="401"/>
      <c r="H37" s="408"/>
      <c r="I37" s="409"/>
      <c r="J37" s="409"/>
      <c r="K37" s="409"/>
      <c r="L37" s="410"/>
      <c r="M37" s="415"/>
      <c r="N37" s="416"/>
      <c r="O37" s="416"/>
      <c r="P37" s="416"/>
      <c r="Q37" s="416"/>
      <c r="R37" s="416"/>
      <c r="S37" s="416"/>
      <c r="T37" s="416"/>
      <c r="U37" s="416"/>
      <c r="V37" s="416"/>
      <c r="W37" s="416"/>
      <c r="X37" s="416"/>
      <c r="Y37" s="416"/>
      <c r="Z37" s="416"/>
      <c r="AA37" s="416"/>
      <c r="AB37" s="416"/>
      <c r="AC37" s="416"/>
      <c r="AD37" s="416"/>
      <c r="AE37" s="416"/>
      <c r="AF37" s="416"/>
      <c r="AG37" s="416"/>
      <c r="AH37" s="416"/>
      <c r="AI37" s="417"/>
      <c r="BJ37" s="123"/>
      <c r="BK37" s="123"/>
      <c r="BS37" s="123"/>
    </row>
    <row r="38" spans="1:71" s="50" customFormat="1" ht="19">
      <c r="B38" s="399"/>
      <c r="C38" s="400"/>
      <c r="D38" s="400"/>
      <c r="E38" s="400"/>
      <c r="F38" s="400"/>
      <c r="G38" s="401"/>
      <c r="H38" s="418" t="s">
        <v>7</v>
      </c>
      <c r="I38" s="419"/>
      <c r="J38" s="419"/>
      <c r="K38" s="419"/>
      <c r="L38" s="420"/>
      <c r="M38" s="93" t="s">
        <v>6</v>
      </c>
      <c r="N38" s="576"/>
      <c r="O38" s="576"/>
      <c r="P38" s="576"/>
      <c r="Q38" s="576"/>
      <c r="R38" s="576"/>
      <c r="S38" s="576"/>
      <c r="T38" s="91"/>
      <c r="U38" s="91" t="s">
        <v>345</v>
      </c>
      <c r="V38" s="91"/>
      <c r="W38" s="91"/>
      <c r="X38" s="91"/>
      <c r="Y38" s="91"/>
      <c r="Z38" s="91"/>
      <c r="AA38" s="91"/>
      <c r="AB38" s="91"/>
      <c r="AC38" s="91"/>
      <c r="AD38" s="91"/>
      <c r="AE38" s="91"/>
      <c r="AF38" s="91"/>
      <c r="AG38" s="91"/>
      <c r="AH38" s="91"/>
      <c r="AI38" s="94"/>
      <c r="BJ38" s="123"/>
      <c r="BK38" s="123"/>
      <c r="BS38" s="123"/>
    </row>
    <row r="39" spans="1:71" s="50" customFormat="1" ht="27" customHeight="1">
      <c r="B39" s="399"/>
      <c r="C39" s="400"/>
      <c r="D39" s="400"/>
      <c r="E39" s="400"/>
      <c r="F39" s="400"/>
      <c r="G39" s="401"/>
      <c r="H39" s="408"/>
      <c r="I39" s="409"/>
      <c r="J39" s="409"/>
      <c r="K39" s="409"/>
      <c r="L39" s="410"/>
      <c r="M39" s="415"/>
      <c r="N39" s="416"/>
      <c r="O39" s="416"/>
      <c r="P39" s="416"/>
      <c r="Q39" s="416"/>
      <c r="R39" s="416"/>
      <c r="S39" s="416"/>
      <c r="T39" s="416"/>
      <c r="U39" s="416"/>
      <c r="V39" s="416"/>
      <c r="W39" s="416"/>
      <c r="X39" s="416"/>
      <c r="Y39" s="416"/>
      <c r="Z39" s="416"/>
      <c r="AA39" s="416"/>
      <c r="AB39" s="416"/>
      <c r="AC39" s="416"/>
      <c r="AD39" s="416"/>
      <c r="AE39" s="416"/>
      <c r="AF39" s="416"/>
      <c r="AG39" s="416"/>
      <c r="AH39" s="416"/>
      <c r="AI39" s="577"/>
      <c r="BJ39" s="123"/>
      <c r="BK39" s="123"/>
      <c r="BS39" s="123"/>
    </row>
    <row r="40" spans="1:71" s="50" customFormat="1" ht="24" customHeight="1">
      <c r="B40" s="399"/>
      <c r="C40" s="400"/>
      <c r="D40" s="400"/>
      <c r="E40" s="400"/>
      <c r="F40" s="400"/>
      <c r="G40" s="401"/>
      <c r="H40" s="578" t="s">
        <v>187</v>
      </c>
      <c r="I40" s="579"/>
      <c r="J40" s="579"/>
      <c r="K40" s="579"/>
      <c r="L40" s="580"/>
      <c r="M40" s="415"/>
      <c r="N40" s="416"/>
      <c r="O40" s="416"/>
      <c r="P40" s="416"/>
      <c r="Q40" s="416"/>
      <c r="R40" s="416"/>
      <c r="S40" s="416"/>
      <c r="T40" s="416"/>
      <c r="U40" s="416"/>
      <c r="V40" s="416"/>
      <c r="W40" s="416"/>
      <c r="X40" s="416"/>
      <c r="Y40" s="416"/>
      <c r="Z40" s="416"/>
      <c r="AA40" s="416"/>
      <c r="AB40" s="416"/>
      <c r="AC40" s="416"/>
      <c r="AD40" s="416"/>
      <c r="AE40" s="416"/>
      <c r="AF40" s="416"/>
      <c r="AG40" s="416"/>
      <c r="AH40" s="416"/>
      <c r="AI40" s="417"/>
      <c r="BJ40" s="123"/>
      <c r="BK40" s="123"/>
      <c r="BS40" s="123"/>
    </row>
    <row r="41" spans="1:71" s="50" customFormat="1" ht="24" customHeight="1" thickBot="1">
      <c r="B41" s="402"/>
      <c r="C41" s="403"/>
      <c r="D41" s="403"/>
      <c r="E41" s="403"/>
      <c r="F41" s="403"/>
      <c r="G41" s="404"/>
      <c r="H41" s="423" t="s">
        <v>50</v>
      </c>
      <c r="I41" s="424"/>
      <c r="J41" s="424"/>
      <c r="K41" s="424"/>
      <c r="L41" s="425"/>
      <c r="M41" s="426" t="s">
        <v>73</v>
      </c>
      <c r="N41" s="396"/>
      <c r="O41" s="395"/>
      <c r="P41" s="395"/>
      <c r="Q41" s="395"/>
      <c r="R41" s="395"/>
      <c r="S41" s="395"/>
      <c r="T41" s="395"/>
      <c r="U41" s="395"/>
      <c r="V41" s="396" t="s">
        <v>72</v>
      </c>
      <c r="W41" s="396"/>
      <c r="X41" s="397"/>
      <c r="Y41" s="397"/>
      <c r="Z41" s="397"/>
      <c r="AA41" s="397"/>
      <c r="AB41" s="397"/>
      <c r="AC41" s="397"/>
      <c r="AD41" s="397"/>
      <c r="AE41" s="397"/>
      <c r="AF41" s="397"/>
      <c r="AG41" s="397"/>
      <c r="AH41" s="397"/>
      <c r="AI41" s="398"/>
      <c r="BJ41" s="123"/>
      <c r="BK41" s="123"/>
      <c r="BS41" s="123"/>
    </row>
    <row r="42" spans="1:71" ht="6.75" customHeight="1">
      <c r="A42" s="11"/>
      <c r="B42" s="41"/>
      <c r="C42" s="41"/>
      <c r="D42" s="41"/>
      <c r="E42" s="41"/>
      <c r="F42" s="41"/>
      <c r="G42" s="41"/>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row>
    <row r="43" spans="1:71" ht="37.25" customHeight="1" thickBot="1">
      <c r="B43" s="581" t="s">
        <v>516</v>
      </c>
      <c r="C43" s="581"/>
      <c r="D43" s="581"/>
      <c r="E43" s="581"/>
      <c r="F43" s="581"/>
      <c r="G43" s="581"/>
      <c r="H43" s="581"/>
      <c r="I43" s="581"/>
      <c r="J43" s="581"/>
      <c r="K43" s="581"/>
      <c r="L43" s="581"/>
      <c r="M43" s="581"/>
      <c r="N43" s="581"/>
      <c r="O43" s="581"/>
      <c r="P43" s="581"/>
      <c r="Q43" s="581"/>
      <c r="R43" s="581"/>
      <c r="S43" s="581"/>
      <c r="T43" s="581"/>
      <c r="U43" s="581"/>
      <c r="V43" s="581"/>
      <c r="W43" s="581"/>
      <c r="X43" s="581"/>
      <c r="Y43" s="581"/>
      <c r="Z43" s="581"/>
      <c r="AA43" s="581"/>
      <c r="AB43" s="581"/>
      <c r="AC43" s="581"/>
      <c r="AD43" s="581"/>
      <c r="AE43" s="581"/>
      <c r="AF43" s="581"/>
      <c r="AG43" s="581"/>
      <c r="AH43" s="581"/>
      <c r="AI43" s="581"/>
      <c r="AK43" s="32" t="s">
        <v>58</v>
      </c>
      <c r="AP43" s="2"/>
    </row>
    <row r="44" spans="1:71" ht="20.149999999999999" customHeight="1">
      <c r="B44" s="387" t="s">
        <v>512</v>
      </c>
      <c r="C44" s="388"/>
      <c r="D44" s="388"/>
      <c r="E44" s="388"/>
      <c r="F44" s="388"/>
      <c r="G44" s="388"/>
      <c r="H44" s="388"/>
      <c r="I44" s="388"/>
      <c r="J44" s="388"/>
      <c r="K44" s="388"/>
      <c r="L44" s="389"/>
      <c r="M44" s="45"/>
      <c r="N44" s="256" t="s">
        <v>284</v>
      </c>
      <c r="O44" s="46"/>
      <c r="P44" s="46"/>
      <c r="Q44" s="46"/>
      <c r="R44" s="46"/>
      <c r="S44" s="46"/>
      <c r="T44" s="587" t="str">
        <f>IF($BS$44=TRUE, "(全部で","")</f>
        <v/>
      </c>
      <c r="U44" s="587"/>
      <c r="V44" s="588"/>
      <c r="W44" s="588"/>
      <c r="X44" s="46" t="str">
        <f>IF($BS$44=TRUE, "名/団体）","")</f>
        <v/>
      </c>
      <c r="Y44" s="46"/>
      <c r="Z44" s="46"/>
      <c r="AA44" s="391" t="s">
        <v>285</v>
      </c>
      <c r="AB44" s="391"/>
      <c r="AC44" s="391"/>
      <c r="AD44" s="391"/>
      <c r="AE44" s="391"/>
      <c r="AF44" s="391"/>
      <c r="AG44" s="391"/>
      <c r="AH44" s="391"/>
      <c r="AI44" s="392"/>
      <c r="AK44" s="32" t="s">
        <v>58</v>
      </c>
      <c r="AP44" s="2"/>
      <c r="BI44" s="50" t="s">
        <v>175</v>
      </c>
      <c r="BJ44" s="123">
        <v>0</v>
      </c>
      <c r="BR44" s="1" t="s">
        <v>426</v>
      </c>
      <c r="BS44" s="124" t="b">
        <v>0</v>
      </c>
    </row>
    <row r="45" spans="1:71" s="50" customFormat="1" ht="18" customHeight="1">
      <c r="B45" s="399" t="s">
        <v>286</v>
      </c>
      <c r="C45" s="400"/>
      <c r="D45" s="400"/>
      <c r="E45" s="400"/>
      <c r="F45" s="400"/>
      <c r="G45" s="401"/>
      <c r="H45" s="562" t="s">
        <v>287</v>
      </c>
      <c r="I45" s="406"/>
      <c r="J45" s="406"/>
      <c r="K45" s="406"/>
      <c r="L45" s="407"/>
      <c r="M45" s="563" t="s">
        <v>5</v>
      </c>
      <c r="N45" s="564"/>
      <c r="O45" s="565"/>
      <c r="P45" s="565"/>
      <c r="Q45" s="565"/>
      <c r="R45" s="565"/>
      <c r="S45" s="565"/>
      <c r="T45" s="565"/>
      <c r="U45" s="565"/>
      <c r="V45" s="565"/>
      <c r="W45" s="565"/>
      <c r="X45" s="565"/>
      <c r="Y45" s="565"/>
      <c r="Z45" s="565"/>
      <c r="AA45" s="565"/>
      <c r="AB45" s="565"/>
      <c r="AC45" s="565"/>
      <c r="AD45" s="565"/>
      <c r="AE45" s="565"/>
      <c r="AF45" s="565"/>
      <c r="AG45" s="565"/>
      <c r="AH45" s="565"/>
      <c r="AI45" s="566"/>
      <c r="AK45" s="41" t="s">
        <v>167</v>
      </c>
      <c r="BI45" s="1" t="s">
        <v>176</v>
      </c>
      <c r="BJ45" s="123">
        <v>0</v>
      </c>
      <c r="BK45" s="123"/>
      <c r="BS45" s="123"/>
    </row>
    <row r="46" spans="1:71" s="50" customFormat="1" ht="31.4" customHeight="1">
      <c r="B46" s="399"/>
      <c r="C46" s="400"/>
      <c r="D46" s="400"/>
      <c r="E46" s="400"/>
      <c r="F46" s="400"/>
      <c r="G46" s="401"/>
      <c r="H46" s="408"/>
      <c r="I46" s="409"/>
      <c r="J46" s="409"/>
      <c r="K46" s="409"/>
      <c r="L46" s="410"/>
      <c r="M46" s="567"/>
      <c r="N46" s="568"/>
      <c r="O46" s="568"/>
      <c r="P46" s="568"/>
      <c r="Q46" s="568"/>
      <c r="R46" s="568"/>
      <c r="S46" s="568"/>
      <c r="T46" s="568"/>
      <c r="U46" s="568"/>
      <c r="V46" s="568"/>
      <c r="W46" s="568"/>
      <c r="X46" s="568"/>
      <c r="Y46" s="568"/>
      <c r="Z46" s="568"/>
      <c r="AA46" s="568"/>
      <c r="AB46" s="568"/>
      <c r="AC46" s="568"/>
      <c r="AD46" s="568"/>
      <c r="AE46" s="568"/>
      <c r="AF46" s="568"/>
      <c r="AG46" s="568"/>
      <c r="AH46" s="568"/>
      <c r="AI46" s="569"/>
      <c r="BI46" s="1" t="s">
        <v>177</v>
      </c>
      <c r="BJ46" s="124">
        <v>0</v>
      </c>
      <c r="BK46" s="123"/>
      <c r="BS46" s="123"/>
    </row>
    <row r="47" spans="1:71" s="50" customFormat="1" ht="18" customHeight="1">
      <c r="B47" s="399"/>
      <c r="C47" s="400"/>
      <c r="D47" s="400"/>
      <c r="E47" s="400"/>
      <c r="F47" s="400"/>
      <c r="G47" s="401"/>
      <c r="H47" s="570" t="s">
        <v>288</v>
      </c>
      <c r="I47" s="419"/>
      <c r="J47" s="419"/>
      <c r="K47" s="419"/>
      <c r="L47" s="420"/>
      <c r="M47" s="563" t="s">
        <v>5</v>
      </c>
      <c r="N47" s="564"/>
      <c r="O47" s="413"/>
      <c r="P47" s="413"/>
      <c r="Q47" s="413"/>
      <c r="R47" s="413"/>
      <c r="S47" s="413"/>
      <c r="T47" s="413"/>
      <c r="U47" s="413"/>
      <c r="V47" s="413"/>
      <c r="W47" s="413"/>
      <c r="X47" s="413"/>
      <c r="Y47" s="413"/>
      <c r="Z47" s="413"/>
      <c r="AA47" s="413"/>
      <c r="AB47" s="413"/>
      <c r="AC47" s="413"/>
      <c r="AD47" s="413"/>
      <c r="AE47" s="413"/>
      <c r="AF47" s="413"/>
      <c r="AG47" s="413"/>
      <c r="AH47" s="413"/>
      <c r="AI47" s="414"/>
      <c r="BI47" s="1" t="s">
        <v>178</v>
      </c>
      <c r="BJ47" s="123">
        <v>0</v>
      </c>
      <c r="BK47" s="123"/>
      <c r="BS47" s="123"/>
    </row>
    <row r="48" spans="1:71" s="50" customFormat="1" ht="30.65" customHeight="1">
      <c r="B48" s="399"/>
      <c r="C48" s="400"/>
      <c r="D48" s="400"/>
      <c r="E48" s="400"/>
      <c r="F48" s="400"/>
      <c r="G48" s="401"/>
      <c r="H48" s="408"/>
      <c r="I48" s="409"/>
      <c r="J48" s="409"/>
      <c r="K48" s="409"/>
      <c r="L48" s="410"/>
      <c r="M48" s="567"/>
      <c r="N48" s="568"/>
      <c r="O48" s="568"/>
      <c r="P48" s="568"/>
      <c r="Q48" s="568"/>
      <c r="R48" s="568"/>
      <c r="S48" s="568"/>
      <c r="T48" s="568"/>
      <c r="U48" s="568"/>
      <c r="V48" s="568"/>
      <c r="W48" s="568"/>
      <c r="X48" s="568"/>
      <c r="Y48" s="568"/>
      <c r="Z48" s="568"/>
      <c r="AA48" s="568"/>
      <c r="AB48" s="568"/>
      <c r="AC48" s="568"/>
      <c r="AD48" s="568"/>
      <c r="AE48" s="568"/>
      <c r="AF48" s="568"/>
      <c r="AG48" s="568"/>
      <c r="AH48" s="568"/>
      <c r="AI48" s="569"/>
      <c r="BJ48" s="123"/>
      <c r="BK48" s="123"/>
      <c r="BS48" s="123"/>
    </row>
    <row r="49" spans="2:71" s="50" customFormat="1" ht="19">
      <c r="B49" s="399"/>
      <c r="C49" s="400"/>
      <c r="D49" s="400"/>
      <c r="E49" s="400"/>
      <c r="F49" s="400"/>
      <c r="G49" s="401"/>
      <c r="H49" s="418" t="s">
        <v>7</v>
      </c>
      <c r="I49" s="419"/>
      <c r="J49" s="419"/>
      <c r="K49" s="419"/>
      <c r="L49" s="420"/>
      <c r="M49" s="90" t="s">
        <v>51</v>
      </c>
      <c r="N49" s="576"/>
      <c r="O49" s="576"/>
      <c r="P49" s="576"/>
      <c r="Q49" s="576"/>
      <c r="R49" s="576"/>
      <c r="S49" s="576"/>
      <c r="T49" s="91"/>
      <c r="U49" s="91" t="s">
        <v>345</v>
      </c>
      <c r="V49" s="91"/>
      <c r="W49" s="91"/>
      <c r="X49" s="91"/>
      <c r="Y49" s="91"/>
      <c r="Z49" s="91"/>
      <c r="AA49" s="91"/>
      <c r="AB49" s="91"/>
      <c r="AC49" s="91"/>
      <c r="AD49" s="91"/>
      <c r="AE49" s="91"/>
      <c r="AF49" s="91"/>
      <c r="AG49" s="91"/>
      <c r="AH49" s="91"/>
      <c r="AI49" s="92"/>
      <c r="AO49" s="41"/>
      <c r="BJ49" s="123"/>
      <c r="BK49" s="123"/>
      <c r="BS49" s="123"/>
    </row>
    <row r="50" spans="2:71" s="50" customFormat="1" ht="25.4" customHeight="1">
      <c r="B50" s="399"/>
      <c r="C50" s="400"/>
      <c r="D50" s="400"/>
      <c r="E50" s="400"/>
      <c r="F50" s="400"/>
      <c r="G50" s="401"/>
      <c r="H50" s="408"/>
      <c r="I50" s="409"/>
      <c r="J50" s="409"/>
      <c r="K50" s="409"/>
      <c r="L50" s="410"/>
      <c r="M50" s="415"/>
      <c r="N50" s="642"/>
      <c r="O50" s="642"/>
      <c r="P50" s="642"/>
      <c r="Q50" s="642"/>
      <c r="R50" s="642"/>
      <c r="S50" s="642"/>
      <c r="T50" s="642"/>
      <c r="U50" s="642"/>
      <c r="V50" s="642"/>
      <c r="W50" s="642"/>
      <c r="X50" s="642"/>
      <c r="Y50" s="642"/>
      <c r="Z50" s="642"/>
      <c r="AA50" s="642"/>
      <c r="AB50" s="642"/>
      <c r="AC50" s="642"/>
      <c r="AD50" s="642"/>
      <c r="AE50" s="642"/>
      <c r="AF50" s="642"/>
      <c r="AG50" s="642"/>
      <c r="AH50" s="642"/>
      <c r="AI50" s="643"/>
      <c r="AO50" s="41"/>
      <c r="BJ50" s="123"/>
      <c r="BK50" s="123"/>
      <c r="BS50" s="123"/>
    </row>
    <row r="51" spans="2:71" s="50" customFormat="1" ht="24" customHeight="1">
      <c r="B51" s="399"/>
      <c r="C51" s="400"/>
      <c r="D51" s="400"/>
      <c r="E51" s="400"/>
      <c r="F51" s="400"/>
      <c r="G51" s="401"/>
      <c r="H51" s="418" t="s">
        <v>77</v>
      </c>
      <c r="I51" s="419"/>
      <c r="J51" s="419"/>
      <c r="K51" s="419"/>
      <c r="L51" s="419"/>
      <c r="M51" s="644"/>
      <c r="N51" s="585"/>
      <c r="O51" s="585"/>
      <c r="P51" s="585"/>
      <c r="Q51" s="585"/>
      <c r="R51" s="585"/>
      <c r="S51" s="585"/>
      <c r="T51" s="585"/>
      <c r="U51" s="585"/>
      <c r="V51" s="585"/>
      <c r="W51" s="585"/>
      <c r="X51" s="585"/>
      <c r="Y51" s="585"/>
      <c r="Z51" s="585"/>
      <c r="AA51" s="585"/>
      <c r="AB51" s="585"/>
      <c r="AC51" s="585"/>
      <c r="AD51" s="585"/>
      <c r="AE51" s="585"/>
      <c r="AF51" s="585"/>
      <c r="AG51" s="585"/>
      <c r="AH51" s="585"/>
      <c r="AI51" s="586"/>
      <c r="BJ51" s="123"/>
      <c r="BK51" s="123"/>
      <c r="BS51" s="123"/>
    </row>
    <row r="52" spans="2:71" s="50" customFormat="1" ht="24" customHeight="1">
      <c r="B52" s="399"/>
      <c r="C52" s="400"/>
      <c r="D52" s="400"/>
      <c r="E52" s="400"/>
      <c r="F52" s="400"/>
      <c r="G52" s="401"/>
      <c r="H52" s="578" t="s">
        <v>222</v>
      </c>
      <c r="I52" s="579"/>
      <c r="J52" s="579"/>
      <c r="K52" s="579"/>
      <c r="L52" s="580"/>
      <c r="M52" s="644"/>
      <c r="N52" s="585"/>
      <c r="O52" s="585"/>
      <c r="P52" s="585"/>
      <c r="Q52" s="585"/>
      <c r="R52" s="585"/>
      <c r="S52" s="585"/>
      <c r="T52" s="585"/>
      <c r="U52" s="585"/>
      <c r="V52" s="585"/>
      <c r="W52" s="585"/>
      <c r="X52" s="585"/>
      <c r="Y52" s="585"/>
      <c r="Z52" s="585"/>
      <c r="AA52" s="585"/>
      <c r="AB52" s="585"/>
      <c r="AC52" s="585"/>
      <c r="AD52" s="585"/>
      <c r="AE52" s="585"/>
      <c r="AF52" s="585"/>
      <c r="AG52" s="585"/>
      <c r="AH52" s="585"/>
      <c r="AI52" s="586"/>
      <c r="BJ52" s="123"/>
      <c r="BK52" s="123"/>
      <c r="BS52" s="123"/>
    </row>
    <row r="53" spans="2:71" s="50" customFormat="1" ht="22.4" customHeight="1">
      <c r="B53" s="399"/>
      <c r="C53" s="400"/>
      <c r="D53" s="400"/>
      <c r="E53" s="400"/>
      <c r="F53" s="400"/>
      <c r="G53" s="401"/>
      <c r="H53" s="578" t="s">
        <v>187</v>
      </c>
      <c r="I53" s="579"/>
      <c r="J53" s="579"/>
      <c r="K53" s="579"/>
      <c r="L53" s="580"/>
      <c r="M53" s="567"/>
      <c r="N53" s="568"/>
      <c r="O53" s="568"/>
      <c r="P53" s="568"/>
      <c r="Q53" s="568"/>
      <c r="R53" s="568"/>
      <c r="S53" s="568"/>
      <c r="T53" s="568"/>
      <c r="U53" s="568"/>
      <c r="V53" s="568"/>
      <c r="W53" s="568"/>
      <c r="X53" s="568"/>
      <c r="Y53" s="568"/>
      <c r="Z53" s="568"/>
      <c r="AA53" s="568"/>
      <c r="AB53" s="568"/>
      <c r="AC53" s="568"/>
      <c r="AD53" s="568"/>
      <c r="AE53" s="568"/>
      <c r="AF53" s="568"/>
      <c r="AG53" s="568"/>
      <c r="AH53" s="568"/>
      <c r="AI53" s="569"/>
      <c r="BJ53" s="123"/>
      <c r="BK53" s="123"/>
      <c r="BS53" s="123"/>
    </row>
    <row r="54" spans="2:71" s="50" customFormat="1" ht="24" customHeight="1" thickBot="1">
      <c r="B54" s="559"/>
      <c r="C54" s="560"/>
      <c r="D54" s="560"/>
      <c r="E54" s="560"/>
      <c r="F54" s="560"/>
      <c r="G54" s="561"/>
      <c r="H54" s="423" t="s">
        <v>50</v>
      </c>
      <c r="I54" s="424"/>
      <c r="J54" s="424"/>
      <c r="K54" s="424"/>
      <c r="L54" s="425"/>
      <c r="M54" s="582" t="s">
        <v>73</v>
      </c>
      <c r="N54" s="583"/>
      <c r="O54" s="584"/>
      <c r="P54" s="584"/>
      <c r="Q54" s="584"/>
      <c r="R54" s="584"/>
      <c r="S54" s="584"/>
      <c r="T54" s="584"/>
      <c r="U54" s="584"/>
      <c r="V54" s="583" t="s">
        <v>72</v>
      </c>
      <c r="W54" s="583"/>
      <c r="X54" s="585"/>
      <c r="Y54" s="585"/>
      <c r="Z54" s="585"/>
      <c r="AA54" s="585"/>
      <c r="AB54" s="585"/>
      <c r="AC54" s="585"/>
      <c r="AD54" s="585"/>
      <c r="AE54" s="585"/>
      <c r="AF54" s="585"/>
      <c r="AG54" s="585"/>
      <c r="AH54" s="585"/>
      <c r="AI54" s="586"/>
      <c r="BJ54" s="123"/>
      <c r="BK54" s="123"/>
      <c r="BS54" s="123"/>
    </row>
    <row r="55" spans="2:71" customFormat="1" ht="6" customHeight="1">
      <c r="BS55" s="127"/>
    </row>
    <row r="56" spans="2:71" ht="38" customHeight="1" thickBot="1">
      <c r="B56" s="581" t="s">
        <v>517</v>
      </c>
      <c r="C56" s="581"/>
      <c r="D56" s="581"/>
      <c r="E56" s="581"/>
      <c r="F56" s="581"/>
      <c r="G56" s="581"/>
      <c r="H56" s="581"/>
      <c r="I56" s="581"/>
      <c r="J56" s="581"/>
      <c r="K56" s="581"/>
      <c r="L56" s="581"/>
      <c r="M56" s="581"/>
      <c r="N56" s="581"/>
      <c r="O56" s="581"/>
      <c r="P56" s="581"/>
      <c r="Q56" s="581"/>
      <c r="R56" s="581"/>
      <c r="S56" s="581"/>
      <c r="T56" s="581"/>
      <c r="U56" s="581"/>
      <c r="V56" s="581"/>
      <c r="W56" s="581"/>
      <c r="X56" s="581"/>
      <c r="Y56" s="581"/>
      <c r="Z56" s="581"/>
      <c r="AA56" s="581"/>
      <c r="AB56" s="581"/>
      <c r="AC56" s="581"/>
      <c r="AD56" s="581"/>
      <c r="AE56" s="581"/>
      <c r="AF56" s="581"/>
      <c r="AG56" s="581"/>
      <c r="AH56" s="581"/>
      <c r="AI56" s="581"/>
    </row>
    <row r="57" spans="2:71" ht="17.399999999999999" customHeight="1">
      <c r="B57" s="387" t="s">
        <v>48</v>
      </c>
      <c r="C57" s="388"/>
      <c r="D57" s="388"/>
      <c r="E57" s="388"/>
      <c r="F57" s="388"/>
      <c r="G57" s="388"/>
      <c r="H57" s="388"/>
      <c r="I57" s="388"/>
      <c r="J57" s="388"/>
      <c r="K57" s="388"/>
      <c r="L57" s="389"/>
      <c r="M57" s="45"/>
      <c r="N57" s="390" t="s">
        <v>226</v>
      </c>
      <c r="O57" s="390"/>
      <c r="P57" s="390"/>
      <c r="Q57" s="390"/>
      <c r="R57" s="390"/>
      <c r="S57" s="390"/>
      <c r="T57" s="390"/>
      <c r="U57" s="390"/>
      <c r="V57" s="46" t="str">
        <f>IF(BS57=TRUE, "(全部で","")</f>
        <v/>
      </c>
      <c r="W57" s="47"/>
      <c r="X57" s="321"/>
      <c r="Y57" s="46" t="str">
        <f>IF(BS57=TRUE, "名/団体）","")</f>
        <v/>
      </c>
      <c r="Z57" s="46"/>
      <c r="AA57" s="47"/>
      <c r="AB57" s="391" t="s">
        <v>69</v>
      </c>
      <c r="AC57" s="391"/>
      <c r="AD57" s="391"/>
      <c r="AE57" s="391"/>
      <c r="AF57" s="391"/>
      <c r="AG57" s="391"/>
      <c r="AH57" s="391"/>
      <c r="AI57" s="392"/>
      <c r="BR57" s="1" t="s">
        <v>246</v>
      </c>
      <c r="BS57" s="124" t="b">
        <v>0</v>
      </c>
    </row>
    <row r="58" spans="2:71" ht="17.399999999999999" customHeight="1">
      <c r="B58" s="399" t="s">
        <v>364</v>
      </c>
      <c r="C58" s="400"/>
      <c r="D58" s="400"/>
      <c r="E58" s="400"/>
      <c r="F58" s="400"/>
      <c r="G58" s="401"/>
      <c r="H58" s="405" t="s">
        <v>76</v>
      </c>
      <c r="I58" s="406"/>
      <c r="J58" s="406"/>
      <c r="K58" s="406"/>
      <c r="L58" s="407"/>
      <c r="M58" s="411" t="s">
        <v>5</v>
      </c>
      <c r="N58" s="412"/>
      <c r="O58" s="413"/>
      <c r="P58" s="413"/>
      <c r="Q58" s="413"/>
      <c r="R58" s="413"/>
      <c r="S58" s="413"/>
      <c r="T58" s="413"/>
      <c r="U58" s="413"/>
      <c r="V58" s="413"/>
      <c r="W58" s="413"/>
      <c r="X58" s="413"/>
      <c r="Y58" s="413"/>
      <c r="Z58" s="413"/>
      <c r="AA58" s="413"/>
      <c r="AB58" s="413"/>
      <c r="AC58" s="413"/>
      <c r="AD58" s="413"/>
      <c r="AE58" s="413"/>
      <c r="AF58" s="413"/>
      <c r="AG58" s="413"/>
      <c r="AH58" s="413"/>
      <c r="AI58" s="414"/>
    </row>
    <row r="59" spans="2:71" ht="17.399999999999999" customHeight="1">
      <c r="B59" s="399"/>
      <c r="C59" s="400"/>
      <c r="D59" s="400"/>
      <c r="E59" s="400"/>
      <c r="F59" s="400"/>
      <c r="G59" s="401"/>
      <c r="H59" s="408"/>
      <c r="I59" s="409"/>
      <c r="J59" s="409"/>
      <c r="K59" s="409"/>
      <c r="L59" s="410"/>
      <c r="M59" s="415"/>
      <c r="N59" s="416"/>
      <c r="O59" s="416"/>
      <c r="P59" s="416"/>
      <c r="Q59" s="416"/>
      <c r="R59" s="416"/>
      <c r="S59" s="416"/>
      <c r="T59" s="416"/>
      <c r="U59" s="416"/>
      <c r="V59" s="416"/>
      <c r="W59" s="416"/>
      <c r="X59" s="416"/>
      <c r="Y59" s="416"/>
      <c r="Z59" s="416"/>
      <c r="AA59" s="416"/>
      <c r="AB59" s="416"/>
      <c r="AC59" s="416"/>
      <c r="AD59" s="416"/>
      <c r="AE59" s="416"/>
      <c r="AF59" s="416"/>
      <c r="AG59" s="416"/>
      <c r="AH59" s="416"/>
      <c r="AI59" s="417"/>
    </row>
    <row r="60" spans="2:71" ht="17.399999999999999" customHeight="1">
      <c r="B60" s="399"/>
      <c r="C60" s="400"/>
      <c r="D60" s="400"/>
      <c r="E60" s="400"/>
      <c r="F60" s="400"/>
      <c r="G60" s="401"/>
      <c r="H60" s="418" t="s">
        <v>7</v>
      </c>
      <c r="I60" s="419"/>
      <c r="J60" s="419"/>
      <c r="K60" s="419"/>
      <c r="L60" s="420"/>
      <c r="M60" s="95" t="s">
        <v>6</v>
      </c>
      <c r="N60" s="421"/>
      <c r="O60" s="421"/>
      <c r="P60" s="421"/>
      <c r="Q60" s="421"/>
      <c r="R60" s="421"/>
      <c r="S60" s="421"/>
      <c r="T60" s="96"/>
      <c r="U60" s="91" t="s">
        <v>345</v>
      </c>
      <c r="V60" s="91"/>
      <c r="W60" s="91"/>
      <c r="X60" s="91"/>
      <c r="Y60" s="91"/>
      <c r="Z60" s="91"/>
      <c r="AA60" s="91"/>
      <c r="AB60" s="91"/>
      <c r="AC60" s="91"/>
      <c r="AD60" s="91"/>
      <c r="AE60" s="91"/>
      <c r="AF60" s="91"/>
      <c r="AG60" s="91"/>
      <c r="AH60" s="91"/>
      <c r="AI60" s="92"/>
    </row>
    <row r="61" spans="2:71" ht="17.399999999999999" customHeight="1">
      <c r="B61" s="399"/>
      <c r="C61" s="400"/>
      <c r="D61" s="400"/>
      <c r="E61" s="400"/>
      <c r="F61" s="400"/>
      <c r="G61" s="401"/>
      <c r="H61" s="408"/>
      <c r="I61" s="409"/>
      <c r="J61" s="409"/>
      <c r="K61" s="409"/>
      <c r="L61" s="410"/>
      <c r="M61" s="422"/>
      <c r="N61" s="416"/>
      <c r="O61" s="416"/>
      <c r="P61" s="416"/>
      <c r="Q61" s="416"/>
      <c r="R61" s="416"/>
      <c r="S61" s="416"/>
      <c r="T61" s="416"/>
      <c r="U61" s="416"/>
      <c r="V61" s="416"/>
      <c r="W61" s="416"/>
      <c r="X61" s="416"/>
      <c r="Y61" s="416"/>
      <c r="Z61" s="416"/>
      <c r="AA61" s="416"/>
      <c r="AB61" s="416"/>
      <c r="AC61" s="416"/>
      <c r="AD61" s="416"/>
      <c r="AE61" s="416"/>
      <c r="AF61" s="416"/>
      <c r="AG61" s="416"/>
      <c r="AH61" s="416"/>
      <c r="AI61" s="417"/>
    </row>
    <row r="62" spans="2:71" ht="17.399999999999999" customHeight="1" thickBot="1">
      <c r="B62" s="402"/>
      <c r="C62" s="403"/>
      <c r="D62" s="403"/>
      <c r="E62" s="403"/>
      <c r="F62" s="403"/>
      <c r="G62" s="404"/>
      <c r="H62" s="423" t="s">
        <v>50</v>
      </c>
      <c r="I62" s="424"/>
      <c r="J62" s="424"/>
      <c r="K62" s="424"/>
      <c r="L62" s="425"/>
      <c r="M62" s="426" t="s">
        <v>73</v>
      </c>
      <c r="N62" s="396"/>
      <c r="O62" s="395"/>
      <c r="P62" s="395"/>
      <c r="Q62" s="395"/>
      <c r="R62" s="395"/>
      <c r="S62" s="395"/>
      <c r="T62" s="395"/>
      <c r="U62" s="395"/>
      <c r="V62" s="396" t="s">
        <v>72</v>
      </c>
      <c r="W62" s="396"/>
      <c r="X62" s="397"/>
      <c r="Y62" s="397"/>
      <c r="Z62" s="397"/>
      <c r="AA62" s="397"/>
      <c r="AB62" s="397"/>
      <c r="AC62" s="397"/>
      <c r="AD62" s="397"/>
      <c r="AE62" s="397"/>
      <c r="AF62" s="397"/>
      <c r="AG62" s="397"/>
      <c r="AH62" s="397"/>
      <c r="AI62" s="398"/>
    </row>
    <row r="63" spans="2:71" ht="24" hidden="1" customHeight="1">
      <c r="B63" s="27"/>
      <c r="C63" s="27"/>
      <c r="D63" s="27"/>
      <c r="E63" s="27"/>
      <c r="F63" s="27"/>
      <c r="G63" s="27"/>
      <c r="H63" s="28"/>
      <c r="I63" s="28"/>
      <c r="J63" s="28"/>
      <c r="K63" s="28"/>
      <c r="L63" s="28"/>
      <c r="M63" s="4"/>
      <c r="N63" s="4"/>
      <c r="O63" s="163"/>
      <c r="P63" s="163"/>
      <c r="Q63" s="163"/>
      <c r="R63" s="163"/>
      <c r="S63" s="163"/>
      <c r="T63" s="163"/>
      <c r="U63" s="163"/>
      <c r="V63" s="4"/>
      <c r="W63" s="4"/>
      <c r="X63" s="163"/>
      <c r="Y63" s="163"/>
      <c r="Z63" s="163"/>
      <c r="AA63" s="163"/>
      <c r="AB63" s="163"/>
      <c r="AC63" s="163"/>
      <c r="AD63" s="163"/>
      <c r="AE63" s="163"/>
      <c r="AF63" s="163"/>
      <c r="AG63" s="163"/>
      <c r="AH63" s="163"/>
      <c r="AI63" s="163"/>
    </row>
    <row r="64" spans="2:71" ht="25.4" customHeight="1">
      <c r="B64" s="27"/>
      <c r="C64" s="27"/>
      <c r="D64" s="27"/>
      <c r="E64" s="27"/>
      <c r="F64" s="27"/>
      <c r="G64" s="27"/>
      <c r="H64" s="28"/>
      <c r="I64" s="28"/>
      <c r="J64" s="28"/>
      <c r="K64" s="28"/>
      <c r="L64" s="28"/>
      <c r="N64" s="42"/>
      <c r="O64" s="42"/>
      <c r="P64" s="42"/>
      <c r="Q64" s="42"/>
      <c r="R64" s="42"/>
      <c r="S64" s="42"/>
      <c r="T64" s="42"/>
      <c r="U64" s="42"/>
      <c r="X64" s="42"/>
      <c r="Y64" s="42"/>
      <c r="Z64" s="42"/>
      <c r="AA64" s="42"/>
      <c r="AB64" s="42"/>
      <c r="AC64" s="42"/>
      <c r="AD64" s="42"/>
      <c r="AE64" s="42"/>
      <c r="AF64" s="42"/>
      <c r="AG64" s="42"/>
      <c r="AH64" s="42"/>
      <c r="AI64" s="42"/>
    </row>
    <row r="65" spans="2:73" ht="25.4" customHeight="1" thickBot="1">
      <c r="B65" s="14" t="s">
        <v>245</v>
      </c>
      <c r="C65" s="27"/>
      <c r="D65" s="27"/>
      <c r="E65" s="27"/>
      <c r="F65" s="27"/>
      <c r="G65" s="27"/>
      <c r="H65" s="28"/>
      <c r="I65" s="28"/>
      <c r="J65" s="28"/>
      <c r="K65" s="28"/>
      <c r="L65" s="28"/>
      <c r="N65" s="42"/>
      <c r="O65" s="42"/>
      <c r="P65" s="42"/>
      <c r="Q65" s="42"/>
      <c r="R65" s="42"/>
      <c r="S65" s="42"/>
      <c r="T65" s="42"/>
      <c r="U65" s="42"/>
      <c r="X65" s="42"/>
      <c r="Y65" s="42"/>
      <c r="Z65" s="42"/>
      <c r="AA65" s="42"/>
      <c r="AB65" s="42"/>
      <c r="AC65" s="42"/>
      <c r="AD65" s="42"/>
      <c r="AE65" s="42"/>
      <c r="AF65" s="42"/>
      <c r="AG65" s="42"/>
      <c r="AH65" s="42"/>
      <c r="AI65" s="42"/>
    </row>
    <row r="66" spans="2:73" ht="25.4" customHeight="1">
      <c r="B66" s="80" t="s">
        <v>9</v>
      </c>
      <c r="C66" s="393" t="s">
        <v>10</v>
      </c>
      <c r="D66" s="393"/>
      <c r="E66" s="393"/>
      <c r="F66" s="393"/>
      <c r="G66" s="393"/>
      <c r="H66" s="393"/>
      <c r="I66" s="393"/>
      <c r="J66" s="393"/>
      <c r="K66" s="393"/>
      <c r="L66" s="393"/>
      <c r="M66" s="393"/>
      <c r="N66" s="393"/>
      <c r="O66" s="393"/>
      <c r="P66" s="393"/>
      <c r="Q66" s="393"/>
      <c r="R66" s="393" t="s">
        <v>74</v>
      </c>
      <c r="S66" s="393"/>
      <c r="T66" s="393"/>
      <c r="U66" s="393"/>
      <c r="V66" s="393"/>
      <c r="W66" s="393"/>
      <c r="X66" s="393"/>
      <c r="Y66" s="393"/>
      <c r="Z66" s="393"/>
      <c r="AA66" s="393"/>
      <c r="AB66" s="393"/>
      <c r="AC66" s="393"/>
      <c r="AD66" s="393"/>
      <c r="AE66" s="393"/>
      <c r="AF66" s="393"/>
      <c r="AG66" s="393"/>
      <c r="AH66" s="393"/>
      <c r="AI66" s="394"/>
      <c r="AN66" s="38"/>
    </row>
    <row r="67" spans="2:73" s="50" customFormat="1" ht="25.4" customHeight="1">
      <c r="B67" s="545">
        <v>1</v>
      </c>
      <c r="C67" s="493" t="s">
        <v>314</v>
      </c>
      <c r="D67" s="509"/>
      <c r="E67" s="509"/>
      <c r="F67" s="509"/>
      <c r="G67" s="509"/>
      <c r="H67" s="509"/>
      <c r="I67" s="509"/>
      <c r="J67" s="509"/>
      <c r="K67" s="509"/>
      <c r="L67" s="509"/>
      <c r="M67" s="509"/>
      <c r="N67" s="509"/>
      <c r="O67" s="509"/>
      <c r="P67" s="509"/>
      <c r="Q67" s="510"/>
      <c r="R67" s="170"/>
      <c r="S67" s="548" t="s">
        <v>233</v>
      </c>
      <c r="T67" s="548"/>
      <c r="U67" s="548"/>
      <c r="V67" s="548"/>
      <c r="W67" s="548"/>
      <c r="X67" s="548"/>
      <c r="Y67" s="548"/>
      <c r="Z67" s="548"/>
      <c r="AA67" s="548"/>
      <c r="AB67" s="548"/>
      <c r="AC67" s="548"/>
      <c r="AD67" s="548"/>
      <c r="AE67" s="548"/>
      <c r="AF67" s="548"/>
      <c r="AG67" s="548"/>
      <c r="AH67" s="548"/>
      <c r="AI67" s="549"/>
      <c r="BJ67" s="123"/>
      <c r="BK67" s="123"/>
      <c r="BR67" s="50" t="s">
        <v>445</v>
      </c>
      <c r="BS67" s="123">
        <v>0</v>
      </c>
    </row>
    <row r="68" spans="2:73" ht="25.4" customHeight="1">
      <c r="B68" s="546"/>
      <c r="C68" s="511"/>
      <c r="D68" s="512"/>
      <c r="E68" s="512"/>
      <c r="F68" s="512"/>
      <c r="G68" s="512"/>
      <c r="H68" s="512"/>
      <c r="I68" s="512"/>
      <c r="J68" s="512"/>
      <c r="K68" s="512"/>
      <c r="L68" s="512"/>
      <c r="M68" s="512"/>
      <c r="N68" s="512"/>
      <c r="O68" s="512"/>
      <c r="P68" s="512"/>
      <c r="Q68" s="513"/>
      <c r="R68" s="51"/>
      <c r="S68" s="478" t="s">
        <v>266</v>
      </c>
      <c r="T68" s="478"/>
      <c r="U68" s="478"/>
      <c r="V68" s="478"/>
      <c r="W68" s="478"/>
      <c r="X68" s="478"/>
      <c r="Y68" s="478"/>
      <c r="Z68" s="478"/>
      <c r="AA68" s="478"/>
      <c r="AB68" s="478"/>
      <c r="AC68" s="478"/>
      <c r="AD68" s="478"/>
      <c r="AE68" s="478"/>
      <c r="AF68" s="478"/>
      <c r="AG68" s="478"/>
      <c r="AH68" s="478"/>
      <c r="AI68" s="550"/>
      <c r="AJ68" s="35"/>
      <c r="AK68" s="35"/>
      <c r="AL68" s="35"/>
      <c r="AM68" s="35"/>
      <c r="BR68" s="1" t="s">
        <v>446</v>
      </c>
      <c r="BS68" s="124" t="b">
        <v>0</v>
      </c>
      <c r="BT68" s="1" t="s">
        <v>447</v>
      </c>
      <c r="BU68" s="124" t="b">
        <v>0</v>
      </c>
    </row>
    <row r="69" spans="2:73" ht="18.649999999999999" hidden="1" customHeight="1">
      <c r="B69" s="546"/>
      <c r="C69" s="511"/>
      <c r="D69" s="512"/>
      <c r="E69" s="512"/>
      <c r="F69" s="512"/>
      <c r="G69" s="512"/>
      <c r="H69" s="512"/>
      <c r="I69" s="512"/>
      <c r="J69" s="512"/>
      <c r="K69" s="512"/>
      <c r="L69" s="512"/>
      <c r="M69" s="512"/>
      <c r="N69" s="512"/>
      <c r="O69" s="512"/>
      <c r="P69" s="512"/>
      <c r="Q69" s="513"/>
      <c r="R69" s="51"/>
      <c r="T69" s="5"/>
      <c r="U69" s="5"/>
      <c r="Z69" s="50"/>
      <c r="AI69" s="291"/>
      <c r="AJ69" s="35"/>
      <c r="AK69" s="35"/>
      <c r="AL69" s="35"/>
      <c r="AM69" s="35"/>
    </row>
    <row r="70" spans="2:73" ht="25.4" hidden="1" customHeight="1">
      <c r="B70" s="546"/>
      <c r="C70" s="511"/>
      <c r="D70" s="512"/>
      <c r="E70" s="512"/>
      <c r="F70" s="512"/>
      <c r="G70" s="512"/>
      <c r="H70" s="512"/>
      <c r="I70" s="512"/>
      <c r="J70" s="512"/>
      <c r="K70" s="512"/>
      <c r="L70" s="512"/>
      <c r="M70" s="512"/>
      <c r="N70" s="512"/>
      <c r="O70" s="512"/>
      <c r="P70" s="512"/>
      <c r="Q70" s="513"/>
      <c r="R70" s="51"/>
      <c r="AI70" s="291"/>
      <c r="AJ70" s="35" t="s">
        <v>52</v>
      </c>
      <c r="AK70" s="35" t="s">
        <v>54</v>
      </c>
      <c r="AL70" s="35"/>
      <c r="AM70" s="35"/>
    </row>
    <row r="71" spans="2:73" ht="25.4" hidden="1" customHeight="1">
      <c r="B71" s="546"/>
      <c r="C71" s="511"/>
      <c r="D71" s="512"/>
      <c r="E71" s="512"/>
      <c r="F71" s="512"/>
      <c r="G71" s="512"/>
      <c r="H71" s="512"/>
      <c r="I71" s="512"/>
      <c r="J71" s="512"/>
      <c r="K71" s="512"/>
      <c r="L71" s="512"/>
      <c r="M71" s="512"/>
      <c r="N71" s="512"/>
      <c r="O71" s="512"/>
      <c r="P71" s="512"/>
      <c r="Q71" s="513"/>
      <c r="R71" s="290"/>
      <c r="S71" s="558"/>
      <c r="T71" s="558"/>
      <c r="U71" s="558"/>
      <c r="V71" s="558"/>
      <c r="W71" s="558"/>
      <c r="X71" s="558"/>
      <c r="Y71" s="558"/>
      <c r="Z71" s="558"/>
      <c r="AA71" s="558"/>
      <c r="AB71" s="558"/>
      <c r="AC71" s="558"/>
      <c r="AD71" s="558"/>
      <c r="AE71" s="558"/>
      <c r="AF71" s="558"/>
      <c r="AG71" s="558"/>
      <c r="AH71" s="558"/>
      <c r="AI71" s="292"/>
      <c r="AJ71" s="35"/>
      <c r="AK71" s="35"/>
      <c r="AL71" s="35"/>
      <c r="AM71" s="35"/>
    </row>
    <row r="72" spans="2:73" ht="25.4" customHeight="1">
      <c r="B72" s="546"/>
      <c r="C72" s="511"/>
      <c r="D72" s="512"/>
      <c r="E72" s="512"/>
      <c r="F72" s="512"/>
      <c r="G72" s="512"/>
      <c r="H72" s="512"/>
      <c r="I72" s="512"/>
      <c r="J72" s="512"/>
      <c r="K72" s="512"/>
      <c r="L72" s="512"/>
      <c r="M72" s="512"/>
      <c r="N72" s="512"/>
      <c r="O72" s="512"/>
      <c r="P72" s="512"/>
      <c r="Q72" s="513"/>
      <c r="R72" s="51"/>
      <c r="S72" s="1" t="s">
        <v>281</v>
      </c>
      <c r="AI72" s="291"/>
      <c r="AJ72" s="35"/>
      <c r="AK72" s="35"/>
      <c r="AL72" s="35"/>
      <c r="AM72" s="35"/>
    </row>
    <row r="73" spans="2:73" ht="18.649999999999999" customHeight="1">
      <c r="B73" s="546"/>
      <c r="C73" s="511"/>
      <c r="D73" s="512"/>
      <c r="E73" s="512"/>
      <c r="F73" s="512"/>
      <c r="G73" s="512"/>
      <c r="H73" s="512"/>
      <c r="I73" s="512"/>
      <c r="J73" s="512"/>
      <c r="K73" s="512"/>
      <c r="L73" s="512"/>
      <c r="M73" s="512"/>
      <c r="N73" s="512"/>
      <c r="O73" s="512"/>
      <c r="P73" s="512"/>
      <c r="Q73" s="513"/>
      <c r="R73" s="51"/>
      <c r="T73" s="5" t="s">
        <v>11</v>
      </c>
      <c r="U73" s="5"/>
      <c r="Z73" s="50"/>
      <c r="AF73" s="1" t="s">
        <v>12</v>
      </c>
      <c r="AI73" s="291"/>
      <c r="AK73" s="29"/>
      <c r="AL73" s="32"/>
      <c r="AM73" s="36"/>
    </row>
    <row r="74" spans="2:73" ht="25.5">
      <c r="B74" s="546"/>
      <c r="C74" s="511"/>
      <c r="D74" s="512"/>
      <c r="E74" s="512"/>
      <c r="F74" s="512"/>
      <c r="G74" s="512"/>
      <c r="H74" s="512"/>
      <c r="I74" s="512"/>
      <c r="J74" s="512"/>
      <c r="K74" s="512"/>
      <c r="L74" s="512"/>
      <c r="M74" s="512"/>
      <c r="N74" s="512"/>
      <c r="O74" s="512"/>
      <c r="P74" s="512"/>
      <c r="Q74" s="513"/>
      <c r="R74" s="51"/>
      <c r="S74" s="450" t="s">
        <v>513</v>
      </c>
      <c r="T74" s="450"/>
      <c r="U74" s="450"/>
      <c r="V74" s="450"/>
      <c r="W74" s="450"/>
      <c r="X74" s="450"/>
      <c r="Y74" s="450"/>
      <c r="Z74" s="450"/>
      <c r="AA74" s="450"/>
      <c r="AB74" s="450"/>
      <c r="AC74" s="450"/>
      <c r="AD74" s="450"/>
      <c r="AE74" s="450"/>
      <c r="AF74" s="450"/>
      <c r="AG74" s="450"/>
      <c r="AH74" s="450"/>
      <c r="AI74" s="451"/>
      <c r="AK74" s="35" t="s">
        <v>54</v>
      </c>
      <c r="AL74" s="32"/>
      <c r="AM74" s="36"/>
    </row>
    <row r="75" spans="2:73" ht="26.4" hidden="1" customHeight="1">
      <c r="B75" s="546"/>
      <c r="C75" s="511"/>
      <c r="D75" s="512"/>
      <c r="E75" s="512"/>
      <c r="F75" s="512"/>
      <c r="G75" s="512"/>
      <c r="H75" s="512"/>
      <c r="I75" s="512"/>
      <c r="J75" s="512"/>
      <c r="K75" s="512"/>
      <c r="L75" s="512"/>
      <c r="M75" s="512"/>
      <c r="N75" s="512"/>
      <c r="O75" s="512"/>
      <c r="P75" s="512"/>
      <c r="Q75" s="513"/>
      <c r="R75" s="15"/>
      <c r="S75" s="553" t="s">
        <v>511</v>
      </c>
      <c r="T75" s="553"/>
      <c r="U75" s="553"/>
      <c r="V75" s="553"/>
      <c r="W75" s="553"/>
      <c r="X75" s="553"/>
      <c r="Y75" s="553"/>
      <c r="Z75" s="553"/>
      <c r="AA75" s="553"/>
      <c r="AB75" s="553"/>
      <c r="AC75" s="553"/>
      <c r="AD75" s="553"/>
      <c r="AE75" s="553"/>
      <c r="AF75" s="553"/>
      <c r="AG75" s="553"/>
      <c r="AH75" s="553"/>
      <c r="AI75" s="291"/>
      <c r="AL75" s="32"/>
      <c r="AM75" s="36"/>
      <c r="AN75" s="36"/>
      <c r="AO75" s="36"/>
      <c r="AT75" s="36"/>
      <c r="AU75" s="32"/>
    </row>
    <row r="76" spans="2:73" ht="25.5" hidden="1">
      <c r="B76" s="546"/>
      <c r="C76" s="555"/>
      <c r="D76" s="556"/>
      <c r="E76" s="556"/>
      <c r="F76" s="556"/>
      <c r="G76" s="556"/>
      <c r="H76" s="556"/>
      <c r="I76" s="556"/>
      <c r="J76" s="556"/>
      <c r="K76" s="556"/>
      <c r="L76" s="556"/>
      <c r="M76" s="556"/>
      <c r="N76" s="556"/>
      <c r="O76" s="556"/>
      <c r="P76" s="556"/>
      <c r="Q76" s="557"/>
      <c r="R76" s="293"/>
      <c r="S76" s="554"/>
      <c r="T76" s="554"/>
      <c r="U76" s="554"/>
      <c r="V76" s="554"/>
      <c r="W76" s="554"/>
      <c r="X76" s="554"/>
      <c r="Y76" s="554"/>
      <c r="Z76" s="554"/>
      <c r="AA76" s="554"/>
      <c r="AB76" s="554"/>
      <c r="AC76" s="554"/>
      <c r="AD76" s="554"/>
      <c r="AE76" s="554"/>
      <c r="AF76" s="554"/>
      <c r="AG76" s="554"/>
      <c r="AH76" s="554"/>
      <c r="AI76" s="294"/>
      <c r="AL76" s="32"/>
      <c r="AM76" s="36"/>
    </row>
    <row r="77" spans="2:73" ht="25.5" hidden="1">
      <c r="B77" s="546"/>
      <c r="C77" s="181"/>
      <c r="D77" s="181"/>
      <c r="E77" s="181"/>
      <c r="F77" s="181"/>
      <c r="G77" s="167"/>
      <c r="H77" s="177"/>
      <c r="I77" s="177"/>
      <c r="J77" s="177"/>
      <c r="K77" s="171"/>
      <c r="L77" s="176"/>
      <c r="M77" s="176"/>
      <c r="N77" s="176"/>
      <c r="O77" s="176"/>
      <c r="P77" s="176"/>
      <c r="Q77" s="173"/>
      <c r="R77" s="79"/>
      <c r="AF77" s="4"/>
      <c r="AG77" s="4"/>
      <c r="AH77" s="4"/>
      <c r="AI77" s="43"/>
      <c r="AL77" s="32"/>
      <c r="AM77" s="36"/>
    </row>
    <row r="78" spans="2:73" ht="25.5" hidden="1">
      <c r="B78" s="547"/>
      <c r="C78" s="166"/>
      <c r="D78" s="166"/>
      <c r="E78" s="166"/>
      <c r="F78" s="166"/>
      <c r="G78" s="168"/>
      <c r="H78" s="169"/>
      <c r="I78" s="169"/>
      <c r="J78" s="169"/>
      <c r="K78" s="172"/>
      <c r="L78" s="174"/>
      <c r="M78" s="174"/>
      <c r="N78" s="174"/>
      <c r="O78" s="174"/>
      <c r="P78" s="174"/>
      <c r="Q78" s="175"/>
      <c r="R78" s="125"/>
      <c r="S78" s="539"/>
      <c r="T78" s="539"/>
      <c r="U78" s="539"/>
      <c r="V78" s="539"/>
      <c r="W78" s="539"/>
      <c r="X78" s="539"/>
      <c r="Y78" s="539"/>
      <c r="Z78" s="539"/>
      <c r="AA78" s="539"/>
      <c r="AB78" s="539"/>
      <c r="AC78" s="539"/>
      <c r="AD78" s="539"/>
      <c r="AE78" s="539"/>
      <c r="AF78" s="539"/>
      <c r="AG78" s="539"/>
      <c r="AH78" s="539"/>
      <c r="AI78" s="126" t="str">
        <f>IF(OR(BJ10= TRUE,), "）", "")</f>
        <v/>
      </c>
      <c r="AK78" s="35" t="s">
        <v>53</v>
      </c>
      <c r="AL78" s="32"/>
      <c r="AM78" s="36"/>
    </row>
    <row r="79" spans="2:73" s="50" customFormat="1">
      <c r="B79" s="430">
        <v>2</v>
      </c>
      <c r="C79" s="540" t="s">
        <v>553</v>
      </c>
      <c r="D79" s="541"/>
      <c r="E79" s="541"/>
      <c r="F79" s="541"/>
      <c r="G79" s="541"/>
      <c r="H79" s="541"/>
      <c r="I79" s="541"/>
      <c r="J79" s="541"/>
      <c r="K79" s="541"/>
      <c r="L79" s="541"/>
      <c r="M79" s="541"/>
      <c r="N79" s="541"/>
      <c r="O79" s="541"/>
      <c r="P79" s="541"/>
      <c r="Q79" s="542"/>
      <c r="R79" s="102"/>
      <c r="S79" s="91"/>
      <c r="T79" s="91"/>
      <c r="U79" s="91"/>
      <c r="V79" s="91"/>
      <c r="W79" s="91"/>
      <c r="X79" s="91"/>
      <c r="Y79" s="91"/>
      <c r="Z79" s="91"/>
      <c r="AA79" s="91"/>
      <c r="AB79" s="91"/>
      <c r="AC79" s="91"/>
      <c r="AD79" s="91"/>
      <c r="AE79" s="91"/>
      <c r="AF79" s="91"/>
      <c r="AG79" s="91"/>
      <c r="AH79" s="91"/>
      <c r="AI79" s="94"/>
      <c r="BJ79" s="123"/>
      <c r="BK79" s="123"/>
      <c r="BR79" s="50" t="s">
        <v>448</v>
      </c>
      <c r="BS79" s="123">
        <v>0</v>
      </c>
    </row>
    <row r="80" spans="2:73" s="50" customFormat="1" ht="22.5">
      <c r="B80" s="431"/>
      <c r="C80" s="516"/>
      <c r="D80" s="517"/>
      <c r="E80" s="517"/>
      <c r="F80" s="517"/>
      <c r="G80" s="517"/>
      <c r="H80" s="517"/>
      <c r="I80" s="517"/>
      <c r="J80" s="517"/>
      <c r="K80" s="517"/>
      <c r="L80" s="517"/>
      <c r="M80" s="517"/>
      <c r="N80" s="517"/>
      <c r="O80" s="517"/>
      <c r="P80" s="517"/>
      <c r="Q80" s="518"/>
      <c r="R80" s="98"/>
      <c r="S80" s="111"/>
      <c r="T80" s="50" t="s">
        <v>40</v>
      </c>
      <c r="V80" s="111"/>
      <c r="W80" s="111"/>
      <c r="X80" s="50" t="s">
        <v>39</v>
      </c>
      <c r="AI80" s="295"/>
      <c r="AK80" s="100" t="s">
        <v>56</v>
      </c>
      <c r="BJ80" s="123"/>
      <c r="BK80" s="123"/>
      <c r="BS80" s="123"/>
    </row>
    <row r="81" spans="2:73" s="50" customFormat="1" ht="18" customHeight="1">
      <c r="B81" s="431"/>
      <c r="C81" s="516"/>
      <c r="D81" s="517"/>
      <c r="E81" s="517"/>
      <c r="F81" s="517"/>
      <c r="G81" s="517"/>
      <c r="H81" s="517"/>
      <c r="I81" s="517"/>
      <c r="J81" s="517"/>
      <c r="K81" s="517"/>
      <c r="L81" s="517"/>
      <c r="M81" s="517"/>
      <c r="N81" s="517"/>
      <c r="O81" s="517"/>
      <c r="P81" s="517"/>
      <c r="Q81" s="518"/>
      <c r="R81" s="98"/>
      <c r="S81" s="50" t="str">
        <f>IF(OR(BJ11= 2,), "「存在する」場合、その内容", "")</f>
        <v/>
      </c>
      <c r="AI81" s="295"/>
      <c r="BJ81" s="123"/>
      <c r="BK81" s="123"/>
      <c r="BS81" s="123"/>
    </row>
    <row r="82" spans="2:73" s="50" customFormat="1">
      <c r="B82" s="431"/>
      <c r="C82" s="516"/>
      <c r="D82" s="517"/>
      <c r="E82" s="517"/>
      <c r="F82" s="517"/>
      <c r="G82" s="517"/>
      <c r="H82" s="517"/>
      <c r="I82" s="517"/>
      <c r="J82" s="517"/>
      <c r="K82" s="517"/>
      <c r="L82" s="517"/>
      <c r="M82" s="517"/>
      <c r="N82" s="517"/>
      <c r="O82" s="517"/>
      <c r="P82" s="517"/>
      <c r="Q82" s="518"/>
      <c r="R82" s="543" t="str">
        <f>IF(OR($BS$79= 2,), "（", "")</f>
        <v/>
      </c>
      <c r="S82" s="514"/>
      <c r="T82" s="514"/>
      <c r="U82" s="514"/>
      <c r="V82" s="514"/>
      <c r="W82" s="514"/>
      <c r="X82" s="514"/>
      <c r="Y82" s="514"/>
      <c r="Z82" s="514"/>
      <c r="AA82" s="514"/>
      <c r="AB82" s="514"/>
      <c r="AC82" s="514"/>
      <c r="AD82" s="514"/>
      <c r="AE82" s="514"/>
      <c r="AF82" s="514"/>
      <c r="AG82" s="514"/>
      <c r="AH82" s="514"/>
      <c r="AI82" s="551" t="str">
        <f>IF(OR($BS$79= 2,), "）", "")</f>
        <v/>
      </c>
      <c r="AN82" s="97"/>
      <c r="AO82" s="41"/>
      <c r="BJ82" s="123"/>
      <c r="BK82" s="123"/>
      <c r="BS82" s="123"/>
    </row>
    <row r="83" spans="2:73" s="50" customFormat="1">
      <c r="B83" s="431"/>
      <c r="C83" s="519"/>
      <c r="D83" s="520"/>
      <c r="E83" s="520"/>
      <c r="F83" s="520"/>
      <c r="G83" s="520"/>
      <c r="H83" s="520"/>
      <c r="I83" s="520"/>
      <c r="J83" s="520"/>
      <c r="K83" s="520"/>
      <c r="L83" s="520"/>
      <c r="M83" s="520"/>
      <c r="N83" s="520"/>
      <c r="O83" s="520"/>
      <c r="P83" s="520"/>
      <c r="Q83" s="521"/>
      <c r="R83" s="538"/>
      <c r="S83" s="544"/>
      <c r="T83" s="544"/>
      <c r="U83" s="544"/>
      <c r="V83" s="544"/>
      <c r="W83" s="544"/>
      <c r="X83" s="544"/>
      <c r="Y83" s="544"/>
      <c r="Z83" s="544"/>
      <c r="AA83" s="544"/>
      <c r="AB83" s="544"/>
      <c r="AC83" s="544"/>
      <c r="AD83" s="544"/>
      <c r="AE83" s="544"/>
      <c r="AF83" s="544"/>
      <c r="AG83" s="544"/>
      <c r="AH83" s="544"/>
      <c r="AI83" s="552"/>
      <c r="AN83" s="101"/>
      <c r="BJ83" s="123"/>
      <c r="BK83" s="123"/>
      <c r="BS83" s="123"/>
    </row>
    <row r="84" spans="2:73" s="50" customFormat="1" ht="17.399999999999999" customHeight="1">
      <c r="B84" s="535">
        <v>3</v>
      </c>
      <c r="C84" s="536" t="s">
        <v>234</v>
      </c>
      <c r="D84" s="536"/>
      <c r="E84" s="536"/>
      <c r="F84" s="536"/>
      <c r="G84" s="536"/>
      <c r="H84" s="536"/>
      <c r="I84" s="536"/>
      <c r="J84" s="536"/>
      <c r="K84" s="536"/>
      <c r="L84" s="536"/>
      <c r="M84" s="536"/>
      <c r="N84" s="536"/>
      <c r="O84" s="536"/>
      <c r="P84" s="536"/>
      <c r="Q84" s="536"/>
      <c r="R84" s="102"/>
      <c r="S84" s="91"/>
      <c r="T84" s="91"/>
      <c r="U84" s="91"/>
      <c r="V84" s="91"/>
      <c r="W84" s="91"/>
      <c r="X84" s="91"/>
      <c r="Y84" s="91"/>
      <c r="Z84" s="91"/>
      <c r="AA84" s="91"/>
      <c r="AB84" s="91"/>
      <c r="AC84" s="91"/>
      <c r="AD84" s="91"/>
      <c r="AE84" s="91"/>
      <c r="AF84" s="91"/>
      <c r="AG84" s="91"/>
      <c r="AH84" s="91"/>
      <c r="AI84" s="92"/>
      <c r="BJ84" s="123"/>
      <c r="BK84" s="123"/>
      <c r="BR84" s="50" t="s">
        <v>449</v>
      </c>
      <c r="BS84" s="123"/>
      <c r="BT84" s="50">
        <v>0</v>
      </c>
    </row>
    <row r="85" spans="2:73" s="50" customFormat="1" ht="18" customHeight="1">
      <c r="B85" s="535"/>
      <c r="C85" s="536"/>
      <c r="D85" s="536"/>
      <c r="E85" s="536"/>
      <c r="F85" s="536"/>
      <c r="G85" s="536"/>
      <c r="H85" s="536"/>
      <c r="I85" s="536"/>
      <c r="J85" s="536"/>
      <c r="K85" s="536"/>
      <c r="L85" s="536"/>
      <c r="M85" s="536"/>
      <c r="N85" s="536"/>
      <c r="O85" s="536"/>
      <c r="P85" s="536"/>
      <c r="Q85" s="536"/>
      <c r="R85" s="98"/>
      <c r="S85" s="111"/>
      <c r="T85" s="50" t="s">
        <v>11</v>
      </c>
      <c r="V85" s="111"/>
      <c r="W85" s="111"/>
      <c r="X85" s="50" t="s">
        <v>12</v>
      </c>
      <c r="AI85" s="99"/>
      <c r="AK85" s="100" t="s">
        <v>54</v>
      </c>
      <c r="BJ85" s="123"/>
      <c r="BK85" s="123"/>
      <c r="BS85" s="123"/>
    </row>
    <row r="86" spans="2:73" s="50" customFormat="1" ht="18" customHeight="1">
      <c r="B86" s="535"/>
      <c r="C86" s="536"/>
      <c r="D86" s="536"/>
      <c r="E86" s="536"/>
      <c r="F86" s="536"/>
      <c r="G86" s="536"/>
      <c r="H86" s="536"/>
      <c r="I86" s="536"/>
      <c r="J86" s="536"/>
      <c r="K86" s="536"/>
      <c r="L86" s="536"/>
      <c r="M86" s="536"/>
      <c r="N86" s="536"/>
      <c r="O86" s="536"/>
      <c r="P86" s="536"/>
      <c r="Q86" s="536"/>
      <c r="R86" s="50" t="str">
        <f>IF(OR(BS84= 1,), "【関連法令（把握済の地域指定等を伴う規制法）がある場合は以下に記入】", "")</f>
        <v/>
      </c>
      <c r="AI86" s="99"/>
      <c r="BJ86" s="123"/>
      <c r="BK86" s="123"/>
      <c r="BS86" s="123"/>
    </row>
    <row r="87" spans="2:73" s="50" customFormat="1" ht="18" customHeight="1">
      <c r="B87" s="535"/>
      <c r="C87" s="536"/>
      <c r="D87" s="536"/>
      <c r="E87" s="536"/>
      <c r="F87" s="536"/>
      <c r="G87" s="536"/>
      <c r="H87" s="536"/>
      <c r="I87" s="536"/>
      <c r="J87" s="536"/>
      <c r="K87" s="536"/>
      <c r="L87" s="536"/>
      <c r="M87" s="536"/>
      <c r="N87" s="536"/>
      <c r="O87" s="536"/>
      <c r="P87" s="536"/>
      <c r="Q87" s="536"/>
      <c r="R87" s="537" t="str">
        <f>IF(OR(BS84= 1,), "（", "")</f>
        <v/>
      </c>
      <c r="S87" s="473"/>
      <c r="T87" s="473"/>
      <c r="U87" s="473"/>
      <c r="V87" s="473"/>
      <c r="W87" s="473"/>
      <c r="X87" s="473"/>
      <c r="Y87" s="473"/>
      <c r="Z87" s="473"/>
      <c r="AA87" s="473"/>
      <c r="AB87" s="473"/>
      <c r="AC87" s="473"/>
      <c r="AD87" s="473"/>
      <c r="AE87" s="473"/>
      <c r="AF87" s="473"/>
      <c r="AG87" s="473"/>
      <c r="AH87" s="473"/>
      <c r="AI87" s="427" t="str">
        <f>IF(OR(BS84= 1,), "）", "")</f>
        <v/>
      </c>
      <c r="AL87" s="101"/>
      <c r="AP87" s="101"/>
      <c r="BJ87" s="123"/>
      <c r="BK87" s="123"/>
      <c r="BS87" s="123"/>
    </row>
    <row r="88" spans="2:73" s="50" customFormat="1" ht="18" customHeight="1">
      <c r="B88" s="535"/>
      <c r="C88" s="536"/>
      <c r="D88" s="536"/>
      <c r="E88" s="536"/>
      <c r="F88" s="536"/>
      <c r="G88" s="536"/>
      <c r="H88" s="536"/>
      <c r="I88" s="536"/>
      <c r="J88" s="536"/>
      <c r="K88" s="536"/>
      <c r="L88" s="536"/>
      <c r="M88" s="536"/>
      <c r="N88" s="536"/>
      <c r="O88" s="536"/>
      <c r="P88" s="536"/>
      <c r="Q88" s="536"/>
      <c r="R88" s="484"/>
      <c r="S88" s="473"/>
      <c r="T88" s="473"/>
      <c r="U88" s="473"/>
      <c r="V88" s="473"/>
      <c r="W88" s="473"/>
      <c r="X88" s="473"/>
      <c r="Y88" s="473"/>
      <c r="Z88" s="473"/>
      <c r="AA88" s="473"/>
      <c r="AB88" s="473"/>
      <c r="AC88" s="473"/>
      <c r="AD88" s="473"/>
      <c r="AE88" s="473"/>
      <c r="AF88" s="473"/>
      <c r="AG88" s="473"/>
      <c r="AH88" s="473"/>
      <c r="AI88" s="428"/>
      <c r="AL88" s="101"/>
      <c r="AP88" s="101"/>
      <c r="BJ88" s="123"/>
      <c r="BK88" s="123"/>
      <c r="BS88" s="123"/>
    </row>
    <row r="89" spans="2:73" s="50" customFormat="1" ht="25.4" customHeight="1">
      <c r="B89" s="535"/>
      <c r="C89" s="536"/>
      <c r="D89" s="536"/>
      <c r="E89" s="536"/>
      <c r="F89" s="536"/>
      <c r="G89" s="536"/>
      <c r="H89" s="536"/>
      <c r="I89" s="536"/>
      <c r="J89" s="536"/>
      <c r="K89" s="536"/>
      <c r="L89" s="536"/>
      <c r="M89" s="536"/>
      <c r="N89" s="536"/>
      <c r="O89" s="536"/>
      <c r="P89" s="536"/>
      <c r="Q89" s="536"/>
      <c r="R89" s="538"/>
      <c r="S89" s="474"/>
      <c r="T89" s="474"/>
      <c r="U89" s="474"/>
      <c r="V89" s="474"/>
      <c r="W89" s="474"/>
      <c r="X89" s="474"/>
      <c r="Y89" s="474"/>
      <c r="Z89" s="474"/>
      <c r="AA89" s="474"/>
      <c r="AB89" s="474"/>
      <c r="AC89" s="474"/>
      <c r="AD89" s="474"/>
      <c r="AE89" s="474"/>
      <c r="AF89" s="474"/>
      <c r="AG89" s="474"/>
      <c r="AH89" s="474"/>
      <c r="AI89" s="429"/>
      <c r="BJ89" s="123"/>
      <c r="BK89" s="123"/>
      <c r="BS89" s="123"/>
    </row>
    <row r="90" spans="2:73" s="50" customFormat="1" ht="25.4" customHeight="1">
      <c r="B90" s="162"/>
      <c r="C90" s="524" t="s">
        <v>370</v>
      </c>
      <c r="D90" s="525"/>
      <c r="E90" s="525"/>
      <c r="F90" s="525"/>
      <c r="G90" s="525"/>
      <c r="H90" s="525"/>
      <c r="I90" s="525"/>
      <c r="J90" s="525"/>
      <c r="K90" s="525"/>
      <c r="L90" s="525"/>
      <c r="M90" s="525"/>
      <c r="N90" s="525"/>
      <c r="O90" s="525"/>
      <c r="P90" s="525"/>
      <c r="Q90" s="526"/>
      <c r="R90" s="158"/>
      <c r="S90" s="105"/>
      <c r="T90" s="105"/>
      <c r="U90" s="105"/>
      <c r="V90" s="105"/>
      <c r="W90" s="105"/>
      <c r="X90" s="105"/>
      <c r="Y90" s="105"/>
      <c r="Z90" s="105"/>
      <c r="AA90" s="105"/>
      <c r="AB90" s="105"/>
      <c r="AC90" s="105"/>
      <c r="AD90" s="105"/>
      <c r="AE90" s="105"/>
      <c r="AF90" s="105"/>
      <c r="AG90" s="105"/>
      <c r="AH90" s="105"/>
      <c r="AI90" s="92"/>
      <c r="BJ90" s="123"/>
      <c r="BK90" s="123"/>
      <c r="BR90" s="50" t="s">
        <v>450</v>
      </c>
      <c r="BS90" s="123">
        <v>0</v>
      </c>
    </row>
    <row r="91" spans="2:73" s="50" customFormat="1" ht="25.4" customHeight="1">
      <c r="B91" s="162"/>
      <c r="C91" s="527"/>
      <c r="D91" s="528"/>
      <c r="E91" s="528"/>
      <c r="F91" s="528"/>
      <c r="G91" s="528"/>
      <c r="H91" s="528"/>
      <c r="I91" s="528"/>
      <c r="J91" s="528"/>
      <c r="K91" s="528"/>
      <c r="L91" s="528"/>
      <c r="M91" s="528"/>
      <c r="N91" s="528"/>
      <c r="O91" s="528"/>
      <c r="P91" s="528"/>
      <c r="Q91" s="529"/>
      <c r="R91" s="98"/>
      <c r="S91" s="89" t="s">
        <v>235</v>
      </c>
      <c r="T91" s="89"/>
      <c r="U91" s="89"/>
      <c r="V91" s="89"/>
      <c r="W91" s="89"/>
      <c r="X91" s="89"/>
      <c r="Y91" s="89"/>
      <c r="Z91" s="89"/>
      <c r="AA91" s="89"/>
      <c r="AB91" s="89"/>
      <c r="AC91" s="89"/>
      <c r="AD91" s="89"/>
      <c r="AE91" s="89"/>
      <c r="AF91" s="89"/>
      <c r="AG91" s="89"/>
      <c r="AH91" s="89"/>
      <c r="AI91" s="99"/>
      <c r="BJ91" s="123"/>
      <c r="BK91" s="123"/>
      <c r="BR91" s="50" t="s">
        <v>451</v>
      </c>
      <c r="BS91" s="123" t="b">
        <v>0</v>
      </c>
      <c r="BT91" s="50" t="s">
        <v>452</v>
      </c>
      <c r="BU91" s="123" t="b">
        <v>0</v>
      </c>
    </row>
    <row r="92" spans="2:73" s="50" customFormat="1" ht="26.15" customHeight="1">
      <c r="B92" s="459">
        <v>4</v>
      </c>
      <c r="C92" s="527"/>
      <c r="D92" s="528"/>
      <c r="E92" s="528"/>
      <c r="F92" s="528"/>
      <c r="G92" s="528"/>
      <c r="H92" s="528"/>
      <c r="I92" s="528"/>
      <c r="J92" s="528"/>
      <c r="K92" s="528"/>
      <c r="L92" s="528"/>
      <c r="M92" s="528"/>
      <c r="N92" s="528"/>
      <c r="O92" s="528"/>
      <c r="P92" s="528"/>
      <c r="Q92" s="529"/>
      <c r="R92" s="98"/>
      <c r="S92" s="111"/>
      <c r="T92" s="50" t="s">
        <v>223</v>
      </c>
      <c r="V92" s="111"/>
      <c r="W92" s="111"/>
      <c r="AA92" s="50" t="s">
        <v>224</v>
      </c>
      <c r="AI92" s="99"/>
      <c r="AK92" s="100" t="s">
        <v>55</v>
      </c>
      <c r="AO92" s="106"/>
      <c r="AP92" s="106"/>
      <c r="AQ92" s="106"/>
      <c r="AR92" s="106"/>
      <c r="AS92" s="107"/>
      <c r="AT92" s="107"/>
      <c r="AU92" s="107"/>
      <c r="AV92" s="107"/>
      <c r="AW92" s="107"/>
      <c r="AX92" s="89"/>
      <c r="AY92" s="89"/>
      <c r="AZ92" s="89"/>
      <c r="BA92" s="89"/>
      <c r="BB92" s="89"/>
      <c r="BJ92" s="123"/>
      <c r="BK92" s="123"/>
      <c r="BS92" s="123"/>
    </row>
    <row r="93" spans="2:73" s="50" customFormat="1" ht="26.15" customHeight="1">
      <c r="B93" s="459"/>
      <c r="C93" s="527"/>
      <c r="D93" s="528"/>
      <c r="E93" s="528"/>
      <c r="F93" s="528"/>
      <c r="G93" s="528"/>
      <c r="H93" s="528"/>
      <c r="I93" s="528"/>
      <c r="J93" s="528"/>
      <c r="K93" s="528"/>
      <c r="L93" s="528"/>
      <c r="M93" s="528"/>
      <c r="N93" s="528"/>
      <c r="O93" s="528"/>
      <c r="P93" s="528"/>
      <c r="Q93" s="529"/>
      <c r="S93" s="178"/>
      <c r="T93" s="106"/>
      <c r="U93" s="106"/>
      <c r="V93" s="179"/>
      <c r="W93" s="179"/>
      <c r="X93" s="106"/>
      <c r="Y93" s="106"/>
      <c r="Z93" s="106"/>
      <c r="AI93" s="99"/>
      <c r="AK93" s="100"/>
      <c r="AO93" s="106"/>
      <c r="AP93" s="106"/>
      <c r="AQ93" s="106"/>
      <c r="AR93" s="106"/>
      <c r="AS93" s="107"/>
      <c r="AT93" s="107"/>
      <c r="AU93" s="107"/>
      <c r="AV93" s="107"/>
      <c r="AW93" s="107"/>
      <c r="AX93" s="89"/>
      <c r="AY93" s="89"/>
      <c r="AZ93" s="89"/>
      <c r="BA93" s="89"/>
      <c r="BB93" s="89"/>
      <c r="BJ93" s="123"/>
      <c r="BK93" s="123"/>
      <c r="BS93" s="123"/>
    </row>
    <row r="94" spans="2:73" s="50" customFormat="1" ht="26.15" customHeight="1">
      <c r="B94" s="459"/>
      <c r="C94" s="527"/>
      <c r="D94" s="528"/>
      <c r="E94" s="528"/>
      <c r="F94" s="528"/>
      <c r="G94" s="528"/>
      <c r="H94" s="528"/>
      <c r="I94" s="528"/>
      <c r="J94" s="528"/>
      <c r="K94" s="528"/>
      <c r="L94" s="528"/>
      <c r="M94" s="528"/>
      <c r="N94" s="528"/>
      <c r="O94" s="528"/>
      <c r="P94" s="528"/>
      <c r="Q94" s="529"/>
      <c r="T94" s="533" t="s">
        <v>237</v>
      </c>
      <c r="U94" s="533"/>
      <c r="V94" s="533"/>
      <c r="W94" s="533"/>
      <c r="X94" s="533"/>
      <c r="Y94" s="533"/>
      <c r="Z94" s="533"/>
      <c r="AA94" s="533"/>
      <c r="AB94" s="533"/>
      <c r="AC94" s="533"/>
      <c r="AD94" s="533"/>
      <c r="AE94" s="533"/>
      <c r="AF94" s="533"/>
      <c r="AG94" s="533"/>
      <c r="AH94" s="533"/>
      <c r="AI94" s="99"/>
      <c r="AK94" s="100"/>
      <c r="AO94" s="106"/>
      <c r="AP94" s="106"/>
      <c r="AQ94" s="106"/>
      <c r="AR94" s="106"/>
      <c r="AS94" s="107"/>
      <c r="AT94" s="107"/>
      <c r="AU94" s="107"/>
      <c r="AV94" s="107"/>
      <c r="AW94" s="107"/>
      <c r="AX94" s="89"/>
      <c r="AY94" s="89"/>
      <c r="AZ94" s="89"/>
      <c r="BA94" s="89"/>
      <c r="BB94" s="89"/>
      <c r="BJ94" s="123"/>
      <c r="BK94" s="123"/>
      <c r="BS94" s="123"/>
    </row>
    <row r="95" spans="2:73" s="50" customFormat="1" ht="26.15" customHeight="1">
      <c r="B95" s="459"/>
      <c r="C95" s="527"/>
      <c r="D95" s="528"/>
      <c r="E95" s="528"/>
      <c r="F95" s="528"/>
      <c r="G95" s="528"/>
      <c r="H95" s="528"/>
      <c r="I95" s="528"/>
      <c r="J95" s="528"/>
      <c r="K95" s="528"/>
      <c r="L95" s="528"/>
      <c r="M95" s="528"/>
      <c r="N95" s="528"/>
      <c r="O95" s="528"/>
      <c r="P95" s="528"/>
      <c r="Q95" s="529"/>
      <c r="S95" s="178"/>
      <c r="U95" s="50" t="s">
        <v>11</v>
      </c>
      <c r="W95" s="111"/>
      <c r="X95" s="111"/>
      <c r="Y95" s="50" t="s">
        <v>225</v>
      </c>
      <c r="AI95" s="99"/>
      <c r="AK95" s="100"/>
      <c r="AO95" s="106"/>
      <c r="AP95" s="106"/>
      <c r="AQ95" s="106"/>
      <c r="AR95" s="106"/>
      <c r="AS95" s="107"/>
      <c r="AT95" s="107"/>
      <c r="AU95" s="107"/>
      <c r="AV95" s="107"/>
      <c r="AW95" s="107"/>
      <c r="AX95" s="89"/>
      <c r="AY95" s="89"/>
      <c r="AZ95" s="89"/>
      <c r="BA95" s="89"/>
      <c r="BB95" s="89"/>
      <c r="BJ95" s="123"/>
      <c r="BK95" s="123"/>
      <c r="BS95" s="123"/>
    </row>
    <row r="96" spans="2:73" s="50" customFormat="1" ht="42.65" customHeight="1">
      <c r="B96" s="459"/>
      <c r="C96" s="527"/>
      <c r="D96" s="528"/>
      <c r="E96" s="528"/>
      <c r="F96" s="528"/>
      <c r="G96" s="528"/>
      <c r="H96" s="528"/>
      <c r="I96" s="528"/>
      <c r="J96" s="528"/>
      <c r="K96" s="528"/>
      <c r="L96" s="528"/>
      <c r="M96" s="528"/>
      <c r="N96" s="528"/>
      <c r="O96" s="528"/>
      <c r="P96" s="528"/>
      <c r="Q96" s="529"/>
      <c r="S96" s="178"/>
      <c r="T96" s="176"/>
      <c r="U96" s="450" t="s">
        <v>238</v>
      </c>
      <c r="V96" s="450"/>
      <c r="W96" s="450"/>
      <c r="X96" s="450"/>
      <c r="Y96" s="450"/>
      <c r="Z96" s="450"/>
      <c r="AA96" s="450"/>
      <c r="AB96" s="450"/>
      <c r="AC96" s="450"/>
      <c r="AD96" s="450"/>
      <c r="AE96" s="450"/>
      <c r="AF96" s="450"/>
      <c r="AG96" s="450"/>
      <c r="AH96" s="450"/>
      <c r="AI96" s="108"/>
      <c r="AN96" s="88"/>
      <c r="AO96" s="101"/>
      <c r="AY96" s="89"/>
      <c r="AZ96" s="89"/>
      <c r="BA96" s="89"/>
      <c r="BB96" s="89"/>
      <c r="BJ96" s="123"/>
      <c r="BK96" s="123"/>
      <c r="BS96" s="123"/>
    </row>
    <row r="97" spans="2:73" s="50" customFormat="1" ht="26.15" customHeight="1">
      <c r="B97" s="459"/>
      <c r="C97" s="527"/>
      <c r="D97" s="528"/>
      <c r="E97" s="528"/>
      <c r="F97" s="528"/>
      <c r="G97" s="528"/>
      <c r="H97" s="528"/>
      <c r="I97" s="528"/>
      <c r="J97" s="528"/>
      <c r="K97" s="528"/>
      <c r="L97" s="528"/>
      <c r="M97" s="528"/>
      <c r="N97" s="528"/>
      <c r="O97" s="528"/>
      <c r="P97" s="528"/>
      <c r="Q97" s="529"/>
      <c r="S97" s="178"/>
      <c r="T97" s="176"/>
      <c r="U97" s="450"/>
      <c r="V97" s="450"/>
      <c r="W97" s="450"/>
      <c r="X97" s="450"/>
      <c r="Y97" s="450"/>
      <c r="Z97" s="450"/>
      <c r="AA97" s="450"/>
      <c r="AB97" s="450"/>
      <c r="AC97" s="450"/>
      <c r="AD97" s="450"/>
      <c r="AE97" s="450"/>
      <c r="AF97" s="450"/>
      <c r="AG97" s="450"/>
      <c r="AH97" s="450"/>
      <c r="AI97" s="108"/>
      <c r="AN97" s="88"/>
      <c r="AO97" s="101"/>
      <c r="AY97" s="89"/>
      <c r="AZ97" s="89"/>
      <c r="BA97" s="89"/>
      <c r="BB97" s="89"/>
      <c r="BJ97" s="123"/>
      <c r="BK97" s="123"/>
      <c r="BS97" s="123"/>
    </row>
    <row r="98" spans="2:73" s="50" customFormat="1" ht="26.15" hidden="1" customHeight="1">
      <c r="B98" s="459"/>
      <c r="C98" s="527"/>
      <c r="D98" s="528"/>
      <c r="E98" s="528"/>
      <c r="F98" s="528"/>
      <c r="G98" s="528"/>
      <c r="H98" s="528"/>
      <c r="I98" s="528"/>
      <c r="J98" s="528"/>
      <c r="K98" s="528"/>
      <c r="L98" s="528"/>
      <c r="M98" s="528"/>
      <c r="N98" s="528"/>
      <c r="O98" s="528"/>
      <c r="P98" s="528"/>
      <c r="Q98" s="529"/>
      <c r="S98" s="178"/>
      <c r="U98" s="514"/>
      <c r="V98" s="514"/>
      <c r="W98" s="514"/>
      <c r="X98" s="514"/>
      <c r="Y98" s="514"/>
      <c r="Z98" s="514"/>
      <c r="AA98" s="514"/>
      <c r="AB98" s="514"/>
      <c r="AC98" s="514"/>
      <c r="AD98" s="514"/>
      <c r="AE98" s="514"/>
      <c r="AF98" s="514"/>
      <c r="AG98" s="514"/>
      <c r="AH98" s="514"/>
      <c r="AI98" s="108"/>
      <c r="AN98" s="88"/>
      <c r="AO98" s="101"/>
      <c r="AY98" s="89"/>
      <c r="AZ98" s="89"/>
      <c r="BA98" s="89"/>
      <c r="BB98" s="89"/>
      <c r="BJ98" s="123"/>
      <c r="BK98" s="123"/>
      <c r="BS98" s="123"/>
    </row>
    <row r="99" spans="2:73" s="50" customFormat="1" ht="26.15" hidden="1" customHeight="1">
      <c r="B99" s="459"/>
      <c r="C99" s="527"/>
      <c r="D99" s="528"/>
      <c r="E99" s="528"/>
      <c r="F99" s="528"/>
      <c r="G99" s="528"/>
      <c r="H99" s="528"/>
      <c r="I99" s="528"/>
      <c r="J99" s="528"/>
      <c r="K99" s="528"/>
      <c r="L99" s="528"/>
      <c r="M99" s="528"/>
      <c r="N99" s="528"/>
      <c r="O99" s="528"/>
      <c r="P99" s="528"/>
      <c r="Q99" s="529"/>
      <c r="T99" s="50" t="str">
        <f>IF(OR(BJ14= TRUE,), "（", "")</f>
        <v/>
      </c>
      <c r="U99" s="514"/>
      <c r="V99" s="514"/>
      <c r="W99" s="514"/>
      <c r="X99" s="514"/>
      <c r="Y99" s="514"/>
      <c r="Z99" s="514"/>
      <c r="AA99" s="514"/>
      <c r="AB99" s="514"/>
      <c r="AC99" s="514"/>
      <c r="AD99" s="514"/>
      <c r="AE99" s="514"/>
      <c r="AF99" s="514"/>
      <c r="AG99" s="514"/>
      <c r="AH99" s="514"/>
      <c r="AI99" s="108" t="str">
        <f>IF(OR(BJ14= TRUE,), "）", "")</f>
        <v/>
      </c>
      <c r="AN99" s="88"/>
      <c r="AO99" s="101"/>
      <c r="AY99" s="89"/>
      <c r="AZ99" s="89"/>
      <c r="BA99" s="89"/>
      <c r="BB99" s="89"/>
      <c r="BJ99" s="123"/>
      <c r="BK99" s="123"/>
      <c r="BS99" s="123"/>
    </row>
    <row r="100" spans="2:73" s="50" customFormat="1" ht="26.15" customHeight="1">
      <c r="B100" s="459"/>
      <c r="C100" s="527"/>
      <c r="D100" s="528"/>
      <c r="E100" s="528"/>
      <c r="F100" s="528"/>
      <c r="G100" s="528"/>
      <c r="H100" s="528"/>
      <c r="I100" s="528"/>
      <c r="J100" s="528"/>
      <c r="K100" s="528"/>
      <c r="L100" s="528"/>
      <c r="M100" s="528"/>
      <c r="N100" s="528"/>
      <c r="O100" s="528"/>
      <c r="P100" s="528"/>
      <c r="Q100" s="529"/>
      <c r="T100" s="50" t="str">
        <f>IF(OR($BS$91=TRUE,), "（", "")</f>
        <v/>
      </c>
      <c r="U100" s="514"/>
      <c r="V100" s="514"/>
      <c r="W100" s="514"/>
      <c r="X100" s="514"/>
      <c r="Y100" s="514"/>
      <c r="Z100" s="514"/>
      <c r="AA100" s="514"/>
      <c r="AB100" s="514"/>
      <c r="AC100" s="514"/>
      <c r="AD100" s="514"/>
      <c r="AE100" s="514"/>
      <c r="AF100" s="514"/>
      <c r="AG100" s="514"/>
      <c r="AH100" s="514"/>
      <c r="AI100" s="108" t="str">
        <f>IF(OR($BS$91=TRUE,), "）", "")</f>
        <v/>
      </c>
      <c r="AN100" s="88"/>
      <c r="AO100" s="101"/>
      <c r="AY100" s="89"/>
      <c r="AZ100" s="89"/>
      <c r="BA100" s="89"/>
      <c r="BB100" s="89"/>
      <c r="BJ100" s="123"/>
      <c r="BK100" s="123"/>
      <c r="BS100" s="123"/>
    </row>
    <row r="101" spans="2:73" s="50" customFormat="1" ht="26.15" hidden="1" customHeight="1">
      <c r="B101" s="459"/>
      <c r="C101" s="527"/>
      <c r="D101" s="528"/>
      <c r="E101" s="528"/>
      <c r="F101" s="528"/>
      <c r="G101" s="528"/>
      <c r="H101" s="528"/>
      <c r="I101" s="528"/>
      <c r="J101" s="528"/>
      <c r="K101" s="528"/>
      <c r="L101" s="528"/>
      <c r="M101" s="528"/>
      <c r="N101" s="528"/>
      <c r="O101" s="528"/>
      <c r="P101" s="528"/>
      <c r="Q101" s="529"/>
      <c r="S101" s="178"/>
      <c r="T101" s="106"/>
      <c r="U101" s="179"/>
      <c r="V101" s="179"/>
      <c r="W101" s="106"/>
      <c r="X101" s="106"/>
      <c r="Y101" s="106"/>
      <c r="Z101" s="106"/>
      <c r="AI101" s="99"/>
      <c r="AK101" s="100"/>
      <c r="AO101" s="106"/>
      <c r="AP101" s="106"/>
      <c r="AQ101" s="106"/>
      <c r="AR101" s="106"/>
      <c r="AS101" s="107"/>
      <c r="AT101" s="107"/>
      <c r="AU101" s="107"/>
      <c r="AV101" s="107"/>
      <c r="AW101" s="107"/>
      <c r="AX101" s="89"/>
      <c r="AY101" s="89"/>
      <c r="AZ101" s="89"/>
      <c r="BA101" s="89"/>
      <c r="BB101" s="89"/>
      <c r="BJ101" s="123"/>
      <c r="BK101" s="123"/>
      <c r="BS101" s="123"/>
    </row>
    <row r="102" spans="2:73" s="50" customFormat="1" ht="26.15" customHeight="1">
      <c r="B102" s="459"/>
      <c r="C102" s="527"/>
      <c r="D102" s="528"/>
      <c r="E102" s="528"/>
      <c r="F102" s="528"/>
      <c r="G102" s="528"/>
      <c r="H102" s="528"/>
      <c r="I102" s="528"/>
      <c r="J102" s="528"/>
      <c r="K102" s="528"/>
      <c r="L102" s="528"/>
      <c r="M102" s="528"/>
      <c r="N102" s="528"/>
      <c r="O102" s="528"/>
      <c r="P102" s="528"/>
      <c r="Q102" s="529"/>
      <c r="T102" s="534" t="s">
        <v>236</v>
      </c>
      <c r="U102" s="534"/>
      <c r="V102" s="534"/>
      <c r="W102" s="534"/>
      <c r="X102" s="534"/>
      <c r="Y102" s="534"/>
      <c r="Z102" s="534"/>
      <c r="AA102" s="534"/>
      <c r="AB102" s="534"/>
      <c r="AC102" s="534"/>
      <c r="AD102" s="534"/>
      <c r="AE102" s="534"/>
      <c r="AF102" s="534"/>
      <c r="AG102" s="534"/>
      <c r="AH102" s="534"/>
      <c r="AI102" s="99"/>
      <c r="AK102" s="100"/>
      <c r="AO102" s="106"/>
      <c r="AP102" s="106"/>
      <c r="AQ102" s="106"/>
      <c r="AR102" s="106"/>
      <c r="AS102" s="107"/>
      <c r="AT102" s="107"/>
      <c r="AU102" s="107"/>
      <c r="AV102" s="107"/>
      <c r="AW102" s="107"/>
      <c r="AX102" s="89"/>
      <c r="AY102" s="89"/>
      <c r="AZ102" s="89"/>
      <c r="BA102" s="89"/>
      <c r="BB102" s="89"/>
      <c r="BJ102" s="123"/>
      <c r="BK102" s="123"/>
      <c r="BR102" s="50" t="s">
        <v>453</v>
      </c>
      <c r="BS102" s="123" t="b">
        <v>0</v>
      </c>
      <c r="BT102" s="50" t="s">
        <v>454</v>
      </c>
      <c r="BU102" s="123" t="b">
        <v>0</v>
      </c>
    </row>
    <row r="103" spans="2:73" s="50" customFormat="1" ht="26.15" customHeight="1">
      <c r="B103" s="459"/>
      <c r="C103" s="527"/>
      <c r="D103" s="528"/>
      <c r="E103" s="528"/>
      <c r="F103" s="528"/>
      <c r="G103" s="528"/>
      <c r="H103" s="528"/>
      <c r="I103" s="528"/>
      <c r="J103" s="528"/>
      <c r="K103" s="528"/>
      <c r="L103" s="528"/>
      <c r="M103" s="528"/>
      <c r="N103" s="528"/>
      <c r="O103" s="528"/>
      <c r="P103" s="528"/>
      <c r="Q103" s="529"/>
      <c r="T103" s="534"/>
      <c r="U103" s="534"/>
      <c r="V103" s="534"/>
      <c r="W103" s="534"/>
      <c r="X103" s="534"/>
      <c r="Y103" s="534"/>
      <c r="Z103" s="534"/>
      <c r="AA103" s="534"/>
      <c r="AB103" s="534"/>
      <c r="AC103" s="534"/>
      <c r="AD103" s="534"/>
      <c r="AE103" s="534"/>
      <c r="AF103" s="534"/>
      <c r="AG103" s="534"/>
      <c r="AH103" s="534"/>
      <c r="AI103" s="99"/>
      <c r="AK103" s="100"/>
      <c r="AO103" s="106"/>
      <c r="AP103" s="106"/>
      <c r="AQ103" s="106"/>
      <c r="AR103" s="106"/>
      <c r="AS103" s="107"/>
      <c r="AT103" s="107"/>
      <c r="AU103" s="107"/>
      <c r="AV103" s="107"/>
      <c r="AW103" s="107"/>
      <c r="AX103" s="89"/>
      <c r="AY103" s="89"/>
      <c r="AZ103" s="89"/>
      <c r="BA103" s="89"/>
      <c r="BB103" s="89"/>
      <c r="BJ103" s="123"/>
      <c r="BK103" s="123"/>
      <c r="BS103" s="123"/>
    </row>
    <row r="104" spans="2:73" s="50" customFormat="1" ht="26.15" customHeight="1">
      <c r="B104" s="459"/>
      <c r="C104" s="527"/>
      <c r="D104" s="528"/>
      <c r="E104" s="528"/>
      <c r="F104" s="528"/>
      <c r="G104" s="528"/>
      <c r="H104" s="528"/>
      <c r="I104" s="528"/>
      <c r="J104" s="528"/>
      <c r="K104" s="528"/>
      <c r="L104" s="528"/>
      <c r="M104" s="528"/>
      <c r="N104" s="528"/>
      <c r="O104" s="528"/>
      <c r="P104" s="528"/>
      <c r="Q104" s="529"/>
      <c r="U104" s="50" t="s">
        <v>11</v>
      </c>
      <c r="W104" s="111"/>
      <c r="X104" s="111"/>
      <c r="Y104" s="50" t="s">
        <v>12</v>
      </c>
      <c r="AI104" s="99"/>
      <c r="AK104" s="100"/>
      <c r="AO104" s="106"/>
      <c r="AP104" s="106"/>
      <c r="AQ104" s="106"/>
      <c r="AR104" s="106"/>
      <c r="AS104" s="107"/>
      <c r="AT104" s="107"/>
      <c r="AU104" s="107"/>
      <c r="AV104" s="107"/>
      <c r="AW104" s="107"/>
      <c r="AX104" s="89"/>
      <c r="AY104" s="89"/>
      <c r="AZ104" s="89"/>
      <c r="BA104" s="89"/>
      <c r="BB104" s="89"/>
      <c r="BJ104" s="123"/>
      <c r="BK104" s="123"/>
      <c r="BS104" s="123"/>
    </row>
    <row r="105" spans="2:73" s="50" customFormat="1" ht="26.15" customHeight="1">
      <c r="B105" s="459"/>
      <c r="C105" s="527"/>
      <c r="D105" s="528"/>
      <c r="E105" s="528"/>
      <c r="F105" s="528"/>
      <c r="G105" s="528"/>
      <c r="H105" s="528"/>
      <c r="I105" s="528"/>
      <c r="J105" s="528"/>
      <c r="K105" s="528"/>
      <c r="L105" s="528"/>
      <c r="M105" s="528"/>
      <c r="N105" s="528"/>
      <c r="O105" s="528"/>
      <c r="P105" s="528"/>
      <c r="Q105" s="529"/>
      <c r="T105" s="176"/>
      <c r="U105" s="455" t="s">
        <v>315</v>
      </c>
      <c r="V105" s="455"/>
      <c r="W105" s="455"/>
      <c r="X105" s="455"/>
      <c r="Y105" s="455"/>
      <c r="Z105" s="455"/>
      <c r="AA105" s="455"/>
      <c r="AB105" s="455"/>
      <c r="AC105" s="455"/>
      <c r="AD105" s="455"/>
      <c r="AE105" s="455"/>
      <c r="AF105" s="455"/>
      <c r="AG105" s="455"/>
      <c r="AH105" s="455"/>
      <c r="AI105" s="108"/>
      <c r="AN105" s="88"/>
      <c r="AO105" s="101"/>
      <c r="AY105" s="89"/>
      <c r="AZ105" s="89"/>
      <c r="BA105" s="89"/>
      <c r="BB105" s="89"/>
      <c r="BJ105" s="123"/>
      <c r="BK105" s="123"/>
      <c r="BS105" s="123"/>
    </row>
    <row r="106" spans="2:73" s="50" customFormat="1" ht="46.5" customHeight="1">
      <c r="B106" s="459"/>
      <c r="C106" s="527"/>
      <c r="D106" s="528"/>
      <c r="E106" s="528"/>
      <c r="F106" s="528"/>
      <c r="G106" s="528"/>
      <c r="H106" s="528"/>
      <c r="I106" s="528"/>
      <c r="J106" s="528"/>
      <c r="K106" s="528"/>
      <c r="L106" s="528"/>
      <c r="M106" s="528"/>
      <c r="N106" s="528"/>
      <c r="O106" s="528"/>
      <c r="P106" s="528"/>
      <c r="Q106" s="529"/>
      <c r="T106" s="176"/>
      <c r="U106" s="455"/>
      <c r="V106" s="455"/>
      <c r="W106" s="455"/>
      <c r="X106" s="455"/>
      <c r="Y106" s="455"/>
      <c r="Z106" s="455"/>
      <c r="AA106" s="455"/>
      <c r="AB106" s="455"/>
      <c r="AC106" s="455"/>
      <c r="AD106" s="455"/>
      <c r="AE106" s="455"/>
      <c r="AF106" s="455"/>
      <c r="AG106" s="455"/>
      <c r="AH106" s="455"/>
      <c r="AI106" s="108"/>
      <c r="AN106" s="88"/>
      <c r="AO106" s="101"/>
      <c r="AY106" s="89"/>
      <c r="AZ106" s="89"/>
      <c r="BA106" s="89"/>
      <c r="BB106" s="89"/>
      <c r="BJ106" s="123"/>
      <c r="BK106" s="123"/>
      <c r="BS106" s="123"/>
    </row>
    <row r="107" spans="2:73" s="50" customFormat="1" ht="26.15" customHeight="1">
      <c r="B107" s="459"/>
      <c r="C107" s="527"/>
      <c r="D107" s="528"/>
      <c r="E107" s="528"/>
      <c r="F107" s="528"/>
      <c r="G107" s="528"/>
      <c r="H107" s="528"/>
      <c r="I107" s="528"/>
      <c r="J107" s="528"/>
      <c r="K107" s="528"/>
      <c r="L107" s="528"/>
      <c r="M107" s="528"/>
      <c r="N107" s="528"/>
      <c r="O107" s="528"/>
      <c r="P107" s="528"/>
      <c r="Q107" s="529"/>
      <c r="T107" s="450" t="s">
        <v>239</v>
      </c>
      <c r="U107" s="450"/>
      <c r="V107" s="450"/>
      <c r="W107" s="450"/>
      <c r="X107" s="450"/>
      <c r="Y107" s="450"/>
      <c r="Z107" s="450"/>
      <c r="AA107" s="450"/>
      <c r="AB107" s="450"/>
      <c r="AC107" s="450"/>
      <c r="AD107" s="450"/>
      <c r="AE107" s="450"/>
      <c r="AF107" s="450"/>
      <c r="AG107" s="450"/>
      <c r="AH107" s="450"/>
      <c r="AI107" s="108"/>
      <c r="AO107" s="101"/>
      <c r="AY107" s="89"/>
      <c r="AZ107" s="89"/>
      <c r="BA107" s="89"/>
      <c r="BB107" s="89"/>
      <c r="BJ107" s="123"/>
      <c r="BK107" s="123"/>
      <c r="BR107" s="50" t="s">
        <v>455</v>
      </c>
      <c r="BS107" s="123" t="b">
        <v>0</v>
      </c>
      <c r="BT107" s="50" t="s">
        <v>456</v>
      </c>
      <c r="BU107" s="123" t="b">
        <v>0</v>
      </c>
    </row>
    <row r="108" spans="2:73" s="50" customFormat="1" ht="26.15" customHeight="1">
      <c r="B108" s="459"/>
      <c r="C108" s="527"/>
      <c r="D108" s="528"/>
      <c r="E108" s="528"/>
      <c r="F108" s="528"/>
      <c r="G108" s="528"/>
      <c r="H108" s="528"/>
      <c r="I108" s="528"/>
      <c r="J108" s="528"/>
      <c r="K108" s="528"/>
      <c r="L108" s="528"/>
      <c r="M108" s="528"/>
      <c r="N108" s="528"/>
      <c r="O108" s="528"/>
      <c r="P108" s="528"/>
      <c r="Q108" s="529"/>
      <c r="T108" s="450"/>
      <c r="U108" s="450"/>
      <c r="V108" s="450"/>
      <c r="W108" s="450"/>
      <c r="X108" s="450"/>
      <c r="Y108" s="450"/>
      <c r="Z108" s="450"/>
      <c r="AA108" s="450"/>
      <c r="AB108" s="450"/>
      <c r="AC108" s="450"/>
      <c r="AD108" s="450"/>
      <c r="AE108" s="450"/>
      <c r="AF108" s="450"/>
      <c r="AG108" s="450"/>
      <c r="AH108" s="450"/>
      <c r="AI108" s="108"/>
      <c r="AO108" s="101"/>
      <c r="AY108" s="89"/>
      <c r="AZ108" s="89"/>
      <c r="BA108" s="89"/>
      <c r="BB108" s="89"/>
      <c r="BJ108" s="123"/>
      <c r="BK108" s="123"/>
      <c r="BS108" s="123"/>
    </row>
    <row r="109" spans="2:73" s="50" customFormat="1" ht="26.15" customHeight="1">
      <c r="B109" s="459"/>
      <c r="C109" s="527"/>
      <c r="D109" s="528"/>
      <c r="E109" s="528"/>
      <c r="F109" s="528"/>
      <c r="G109" s="528"/>
      <c r="H109" s="528"/>
      <c r="I109" s="528"/>
      <c r="J109" s="528"/>
      <c r="K109" s="528"/>
      <c r="L109" s="528"/>
      <c r="M109" s="528"/>
      <c r="N109" s="528"/>
      <c r="O109" s="528"/>
      <c r="P109" s="528"/>
      <c r="Q109" s="529"/>
      <c r="U109" s="50" t="s">
        <v>11</v>
      </c>
      <c r="W109" s="111"/>
      <c r="X109" s="111"/>
      <c r="Y109" s="50" t="s">
        <v>225</v>
      </c>
      <c r="AC109" s="176"/>
      <c r="AD109" s="176"/>
      <c r="AE109" s="176"/>
      <c r="AF109" s="176"/>
      <c r="AH109" s="176"/>
      <c r="AI109" s="108"/>
      <c r="AO109" s="101"/>
      <c r="AY109" s="89"/>
      <c r="AZ109" s="89"/>
      <c r="BA109" s="89"/>
      <c r="BB109" s="89"/>
      <c r="BJ109" s="123"/>
      <c r="BK109" s="123"/>
      <c r="BS109" s="123"/>
    </row>
    <row r="110" spans="2:73" s="50" customFormat="1" ht="26.15" customHeight="1">
      <c r="B110" s="459"/>
      <c r="C110" s="527"/>
      <c r="D110" s="528"/>
      <c r="E110" s="528"/>
      <c r="F110" s="528"/>
      <c r="G110" s="528"/>
      <c r="H110" s="528"/>
      <c r="I110" s="528"/>
      <c r="J110" s="528"/>
      <c r="K110" s="528"/>
      <c r="L110" s="528"/>
      <c r="M110" s="528"/>
      <c r="N110" s="528"/>
      <c r="O110" s="528"/>
      <c r="P110" s="528"/>
      <c r="Q110" s="529"/>
      <c r="T110" s="176"/>
      <c r="U110" s="455" t="s">
        <v>310</v>
      </c>
      <c r="V110" s="455"/>
      <c r="W110" s="455"/>
      <c r="X110" s="455"/>
      <c r="Y110" s="455"/>
      <c r="Z110" s="455"/>
      <c r="AA110" s="455"/>
      <c r="AB110" s="455"/>
      <c r="AC110" s="455"/>
      <c r="AD110" s="455"/>
      <c r="AE110" s="455"/>
      <c r="AF110" s="455"/>
      <c r="AG110" s="455"/>
      <c r="AH110" s="455"/>
      <c r="AI110" s="108"/>
      <c r="AO110" s="101"/>
      <c r="AY110" s="89"/>
      <c r="AZ110" s="89"/>
      <c r="BA110" s="89"/>
      <c r="BB110" s="89"/>
      <c r="BJ110" s="123"/>
      <c r="BK110" s="123"/>
      <c r="BS110" s="123"/>
    </row>
    <row r="111" spans="2:73" s="50" customFormat="1" ht="26.15" customHeight="1">
      <c r="B111" s="459"/>
      <c r="C111" s="527"/>
      <c r="D111" s="528"/>
      <c r="E111" s="528"/>
      <c r="F111" s="528"/>
      <c r="G111" s="528"/>
      <c r="H111" s="528"/>
      <c r="I111" s="528"/>
      <c r="J111" s="528"/>
      <c r="K111" s="528"/>
      <c r="L111" s="528"/>
      <c r="M111" s="528"/>
      <c r="N111" s="528"/>
      <c r="O111" s="528"/>
      <c r="P111" s="528"/>
      <c r="Q111" s="529"/>
      <c r="T111" s="176"/>
      <c r="U111" s="455"/>
      <c r="V111" s="455"/>
      <c r="W111" s="455"/>
      <c r="X111" s="455"/>
      <c r="Y111" s="455"/>
      <c r="Z111" s="455"/>
      <c r="AA111" s="455"/>
      <c r="AB111" s="455"/>
      <c r="AC111" s="455"/>
      <c r="AD111" s="455"/>
      <c r="AE111" s="455"/>
      <c r="AF111" s="455"/>
      <c r="AG111" s="455"/>
      <c r="AH111" s="455"/>
      <c r="AI111" s="108"/>
      <c r="AO111" s="101"/>
      <c r="AY111" s="89"/>
      <c r="AZ111" s="89"/>
      <c r="BA111" s="89"/>
      <c r="BB111" s="89"/>
      <c r="BJ111" s="123"/>
      <c r="BK111" s="123"/>
      <c r="BS111" s="123"/>
    </row>
    <row r="112" spans="2:73" s="50" customFormat="1" ht="26.15" customHeight="1">
      <c r="B112" s="459"/>
      <c r="C112" s="527"/>
      <c r="D112" s="528"/>
      <c r="E112" s="528"/>
      <c r="F112" s="528"/>
      <c r="G112" s="528"/>
      <c r="H112" s="528"/>
      <c r="I112" s="528"/>
      <c r="J112" s="528"/>
      <c r="K112" s="528"/>
      <c r="L112" s="528"/>
      <c r="M112" s="528"/>
      <c r="N112" s="528"/>
      <c r="O112" s="528"/>
      <c r="P112" s="528"/>
      <c r="Q112" s="529"/>
      <c r="U112" s="514"/>
      <c r="V112" s="514"/>
      <c r="W112" s="514"/>
      <c r="X112" s="514"/>
      <c r="Y112" s="514"/>
      <c r="Z112" s="514"/>
      <c r="AA112" s="514"/>
      <c r="AB112" s="514"/>
      <c r="AC112" s="514"/>
      <c r="AD112" s="514"/>
      <c r="AE112" s="514"/>
      <c r="AF112" s="514"/>
      <c r="AG112" s="514"/>
      <c r="AH112" s="514"/>
      <c r="AI112" s="108"/>
      <c r="AN112" s="88"/>
      <c r="AO112" s="101"/>
      <c r="AY112" s="89"/>
      <c r="AZ112" s="89"/>
      <c r="BA112" s="89"/>
      <c r="BB112" s="89"/>
      <c r="BJ112" s="123"/>
      <c r="BK112" s="123"/>
      <c r="BS112" s="123"/>
    </row>
    <row r="113" spans="2:71" s="50" customFormat="1" ht="26.15" customHeight="1">
      <c r="B113" s="459"/>
      <c r="C113" s="527"/>
      <c r="D113" s="528"/>
      <c r="E113" s="528"/>
      <c r="F113" s="528"/>
      <c r="G113" s="528"/>
      <c r="H113" s="528"/>
      <c r="I113" s="528"/>
      <c r="J113" s="528"/>
      <c r="K113" s="528"/>
      <c r="L113" s="528"/>
      <c r="M113" s="528"/>
      <c r="N113" s="528"/>
      <c r="O113" s="528"/>
      <c r="P113" s="528"/>
      <c r="Q113" s="529"/>
      <c r="T113" s="50" t="str">
        <f>IF(OR(BS107= TRUE,), "（", "")</f>
        <v/>
      </c>
      <c r="U113" s="514"/>
      <c r="V113" s="514"/>
      <c r="W113" s="514"/>
      <c r="X113" s="514"/>
      <c r="Y113" s="514"/>
      <c r="Z113" s="514"/>
      <c r="AA113" s="514"/>
      <c r="AB113" s="514"/>
      <c r="AC113" s="514"/>
      <c r="AD113" s="514"/>
      <c r="AE113" s="514"/>
      <c r="AF113" s="514"/>
      <c r="AG113" s="514"/>
      <c r="AH113" s="514"/>
      <c r="AI113" s="108" t="str">
        <f>IF(OR(BS107= TRUE,), "）", "")</f>
        <v/>
      </c>
      <c r="AO113" s="101"/>
      <c r="AY113" s="89"/>
      <c r="AZ113" s="89"/>
      <c r="BA113" s="89"/>
      <c r="BB113" s="89"/>
      <c r="BJ113" s="123"/>
      <c r="BK113" s="123"/>
      <c r="BS113" s="123"/>
    </row>
    <row r="114" spans="2:71" s="50" customFormat="1" ht="26.15" customHeight="1">
      <c r="B114" s="459"/>
      <c r="C114" s="527"/>
      <c r="D114" s="528"/>
      <c r="E114" s="528"/>
      <c r="F114" s="528"/>
      <c r="G114" s="528"/>
      <c r="H114" s="528"/>
      <c r="I114" s="528"/>
      <c r="J114" s="528"/>
      <c r="K114" s="528"/>
      <c r="L114" s="528"/>
      <c r="M114" s="528"/>
      <c r="N114" s="528"/>
      <c r="O114" s="528"/>
      <c r="P114" s="528"/>
      <c r="Q114" s="529"/>
      <c r="U114" s="514"/>
      <c r="V114" s="514"/>
      <c r="W114" s="514"/>
      <c r="X114" s="514"/>
      <c r="Y114" s="514"/>
      <c r="Z114" s="514"/>
      <c r="AA114" s="514"/>
      <c r="AB114" s="514"/>
      <c r="AC114" s="514"/>
      <c r="AD114" s="514"/>
      <c r="AE114" s="514"/>
      <c r="AF114" s="514"/>
      <c r="AG114" s="514"/>
      <c r="AH114" s="514"/>
      <c r="AI114" s="108"/>
      <c r="AO114" s="101"/>
      <c r="AY114" s="89"/>
      <c r="AZ114" s="89"/>
      <c r="BA114" s="89"/>
      <c r="BB114" s="89"/>
      <c r="BJ114" s="123"/>
      <c r="BK114" s="123"/>
      <c r="BS114" s="123"/>
    </row>
    <row r="115" spans="2:71" s="50" customFormat="1" ht="16.25" customHeight="1">
      <c r="B115" s="492"/>
      <c r="C115" s="530"/>
      <c r="D115" s="531"/>
      <c r="E115" s="531"/>
      <c r="F115" s="531"/>
      <c r="G115" s="531"/>
      <c r="H115" s="531"/>
      <c r="I115" s="531"/>
      <c r="J115" s="531"/>
      <c r="K115" s="531"/>
      <c r="L115" s="531"/>
      <c r="M115" s="531"/>
      <c r="N115" s="531"/>
      <c r="O115" s="531"/>
      <c r="P115" s="531"/>
      <c r="Q115" s="532"/>
      <c r="R115" s="159"/>
      <c r="S115" s="515"/>
      <c r="T115" s="515"/>
      <c r="U115" s="515"/>
      <c r="V115" s="515"/>
      <c r="W115" s="515"/>
      <c r="X115" s="515"/>
      <c r="Y115" s="515"/>
      <c r="Z115" s="515"/>
      <c r="AA115" s="515"/>
      <c r="AB115" s="515"/>
      <c r="AC115" s="515"/>
      <c r="AD115" s="515"/>
      <c r="AE115" s="515"/>
      <c r="AF115" s="515"/>
      <c r="AG115" s="515"/>
      <c r="AH115" s="515"/>
      <c r="AI115" s="160"/>
      <c r="BJ115" s="123"/>
      <c r="BK115" s="123"/>
      <c r="BS115" s="123"/>
    </row>
    <row r="116" spans="2:71" ht="25.4" customHeight="1">
      <c r="B116" s="214"/>
      <c r="C116" s="215"/>
      <c r="D116" s="216"/>
      <c r="E116" s="216"/>
      <c r="F116" s="216"/>
      <c r="G116" s="216"/>
      <c r="H116" s="216"/>
      <c r="I116" s="216"/>
      <c r="J116" s="216"/>
      <c r="K116" s="216"/>
      <c r="L116" s="216"/>
      <c r="M116" s="216"/>
      <c r="N116" s="216"/>
      <c r="O116" s="216"/>
      <c r="P116" s="216"/>
      <c r="Q116" s="217"/>
      <c r="R116" s="16"/>
      <c r="S116" s="231"/>
      <c r="T116" s="231"/>
      <c r="U116" s="231"/>
      <c r="V116" s="231"/>
      <c r="W116" s="231"/>
      <c r="X116" s="231"/>
      <c r="Y116" s="231"/>
      <c r="Z116" s="231"/>
      <c r="AA116" s="231"/>
      <c r="AB116" s="231"/>
      <c r="AC116" s="231"/>
      <c r="AD116" s="231"/>
      <c r="AE116" s="231"/>
      <c r="AF116" s="231"/>
      <c r="AG116" s="231"/>
      <c r="AH116" s="231"/>
      <c r="AI116" s="44"/>
      <c r="BR116" s="1" t="s">
        <v>457</v>
      </c>
      <c r="BS116" s="124">
        <v>0</v>
      </c>
    </row>
    <row r="117" spans="2:71" ht="25.4" customHeight="1">
      <c r="B117" s="459">
        <v>5</v>
      </c>
      <c r="C117" s="516" t="s">
        <v>365</v>
      </c>
      <c r="D117" s="517"/>
      <c r="E117" s="517"/>
      <c r="F117" s="517"/>
      <c r="G117" s="517"/>
      <c r="H117" s="517"/>
      <c r="I117" s="517"/>
      <c r="J117" s="517"/>
      <c r="K117" s="517"/>
      <c r="L117" s="517"/>
      <c r="M117" s="517"/>
      <c r="N117" s="517"/>
      <c r="O117" s="517"/>
      <c r="P117" s="517"/>
      <c r="Q117" s="518"/>
      <c r="R117" s="15"/>
      <c r="S117" s="18"/>
      <c r="T117" s="50" t="s">
        <v>37</v>
      </c>
      <c r="V117" s="18"/>
      <c r="W117" s="50" t="s">
        <v>38</v>
      </c>
      <c r="X117" s="12"/>
      <c r="AI117" s="43"/>
      <c r="AK117" s="35" t="s">
        <v>55</v>
      </c>
      <c r="AO117" s="37"/>
      <c r="AP117" s="37"/>
      <c r="AQ117" s="37"/>
      <c r="AR117" s="37"/>
      <c r="AS117" s="17"/>
      <c r="AT117" s="17"/>
      <c r="AU117" s="17"/>
      <c r="AV117" s="17"/>
      <c r="AW117" s="17"/>
      <c r="AX117" s="5"/>
      <c r="AY117" s="5"/>
      <c r="AZ117" s="5"/>
      <c r="BA117" s="5"/>
      <c r="BB117" s="5"/>
    </row>
    <row r="118" spans="2:71" ht="25.4" customHeight="1">
      <c r="B118" s="459"/>
      <c r="C118" s="516"/>
      <c r="D118" s="517"/>
      <c r="E118" s="517"/>
      <c r="F118" s="517"/>
      <c r="G118" s="517"/>
      <c r="H118" s="517"/>
      <c r="I118" s="517"/>
      <c r="J118" s="517"/>
      <c r="K118" s="517"/>
      <c r="L118" s="517"/>
      <c r="M118" s="517"/>
      <c r="N118" s="517"/>
      <c r="O118" s="517"/>
      <c r="P118" s="517"/>
      <c r="Q118" s="518"/>
      <c r="S118" s="1" t="str">
        <f>IF(OR(BS116= 2,), "「ある」場合、その内容（時期、場所、内容など）", "")</f>
        <v/>
      </c>
      <c r="T118" s="11"/>
      <c r="U118" s="11"/>
      <c r="V118" s="11"/>
      <c r="W118" s="11"/>
      <c r="X118" s="11"/>
      <c r="Y118" s="11"/>
      <c r="Z118" s="11"/>
      <c r="AA118" s="11"/>
      <c r="AB118" s="11"/>
      <c r="AC118" s="11"/>
      <c r="AD118" s="11"/>
      <c r="AE118" s="11"/>
      <c r="AF118" s="11"/>
      <c r="AG118" s="11"/>
      <c r="AH118" s="11"/>
      <c r="AI118" s="52"/>
      <c r="AN118" s="30"/>
      <c r="AO118" s="4"/>
      <c r="AY118" s="5"/>
      <c r="AZ118" s="5"/>
      <c r="BA118" s="5"/>
      <c r="BB118" s="5"/>
    </row>
    <row r="119" spans="2:71" ht="25.4" customHeight="1">
      <c r="B119" s="459"/>
      <c r="C119" s="516"/>
      <c r="D119" s="517"/>
      <c r="E119" s="517"/>
      <c r="F119" s="517"/>
      <c r="G119" s="517"/>
      <c r="H119" s="517"/>
      <c r="I119" s="517"/>
      <c r="J119" s="517"/>
      <c r="K119" s="517"/>
      <c r="L119" s="517"/>
      <c r="M119" s="517"/>
      <c r="N119" s="517"/>
      <c r="O119" s="517"/>
      <c r="P119" s="517"/>
      <c r="Q119" s="518"/>
      <c r="R119" s="499" t="str">
        <f>IF(OR(BS116= 2,), "（", "")</f>
        <v/>
      </c>
      <c r="S119" s="522"/>
      <c r="T119" s="522"/>
      <c r="U119" s="522"/>
      <c r="V119" s="522"/>
      <c r="W119" s="522"/>
      <c r="X119" s="522"/>
      <c r="Y119" s="522"/>
      <c r="Z119" s="522"/>
      <c r="AA119" s="522"/>
      <c r="AB119" s="522"/>
      <c r="AC119" s="522"/>
      <c r="AD119" s="522"/>
      <c r="AE119" s="522"/>
      <c r="AF119" s="522"/>
      <c r="AG119" s="522"/>
      <c r="AH119" s="522"/>
      <c r="AI119" s="488" t="str">
        <f>IF(OR(BS116= 2,), "）", "")</f>
        <v/>
      </c>
      <c r="AN119" s="39"/>
      <c r="AO119" s="40"/>
    </row>
    <row r="120" spans="2:71" ht="25.4" customHeight="1">
      <c r="B120" s="492"/>
      <c r="C120" s="519"/>
      <c r="D120" s="520"/>
      <c r="E120" s="520"/>
      <c r="F120" s="520"/>
      <c r="G120" s="520"/>
      <c r="H120" s="520"/>
      <c r="I120" s="520"/>
      <c r="J120" s="520"/>
      <c r="K120" s="520"/>
      <c r="L120" s="520"/>
      <c r="M120" s="520"/>
      <c r="N120" s="520"/>
      <c r="O120" s="520"/>
      <c r="P120" s="520"/>
      <c r="Q120" s="521"/>
      <c r="R120" s="472"/>
      <c r="S120" s="523"/>
      <c r="T120" s="523"/>
      <c r="U120" s="523"/>
      <c r="V120" s="523"/>
      <c r="W120" s="523"/>
      <c r="X120" s="523"/>
      <c r="Y120" s="523"/>
      <c r="Z120" s="523"/>
      <c r="AA120" s="523"/>
      <c r="AB120" s="523"/>
      <c r="AC120" s="523"/>
      <c r="AD120" s="523"/>
      <c r="AE120" s="523"/>
      <c r="AF120" s="523"/>
      <c r="AG120" s="523"/>
      <c r="AH120" s="523"/>
      <c r="AI120" s="429"/>
      <c r="AN120" s="39"/>
    </row>
    <row r="121" spans="2:71" ht="17.399999999999999" customHeight="1">
      <c r="B121" s="491">
        <v>6</v>
      </c>
      <c r="C121" s="493" t="s">
        <v>242</v>
      </c>
      <c r="D121" s="494"/>
      <c r="E121" s="494"/>
      <c r="F121" s="494"/>
      <c r="G121" s="494"/>
      <c r="H121" s="494"/>
      <c r="I121" s="494"/>
      <c r="J121" s="494"/>
      <c r="K121" s="494"/>
      <c r="L121" s="494"/>
      <c r="M121" s="494"/>
      <c r="N121" s="494"/>
      <c r="O121" s="494"/>
      <c r="P121" s="494"/>
      <c r="Q121" s="495"/>
      <c r="R121" s="10"/>
      <c r="S121" s="10"/>
      <c r="T121" s="10"/>
      <c r="U121" s="10"/>
      <c r="V121" s="10"/>
      <c r="W121" s="10"/>
      <c r="X121" s="10"/>
      <c r="Y121" s="10"/>
      <c r="Z121" s="10"/>
      <c r="AA121" s="10"/>
      <c r="AB121" s="10"/>
      <c r="AC121" s="10"/>
      <c r="AD121" s="10"/>
      <c r="AE121" s="10"/>
      <c r="AF121" s="10"/>
      <c r="AG121" s="10"/>
      <c r="AH121" s="10"/>
      <c r="AI121" s="44"/>
      <c r="BR121" s="1" t="s">
        <v>458</v>
      </c>
      <c r="BS121" s="124">
        <v>0</v>
      </c>
    </row>
    <row r="122" spans="2:71" ht="22.5">
      <c r="B122" s="459"/>
      <c r="C122" s="496"/>
      <c r="D122" s="497"/>
      <c r="E122" s="497"/>
      <c r="F122" s="497"/>
      <c r="G122" s="497"/>
      <c r="H122" s="497"/>
      <c r="I122" s="497"/>
      <c r="J122" s="497"/>
      <c r="K122" s="497"/>
      <c r="L122" s="497"/>
      <c r="M122" s="497"/>
      <c r="N122" s="497"/>
      <c r="O122" s="497"/>
      <c r="P122" s="497"/>
      <c r="Q122" s="498"/>
      <c r="S122" s="18"/>
      <c r="T122" s="1" t="s">
        <v>11</v>
      </c>
      <c r="V122" s="18"/>
      <c r="W122" s="18"/>
      <c r="X122" s="1" t="s">
        <v>12</v>
      </c>
      <c r="AI122" s="43"/>
      <c r="AK122" s="32" t="s">
        <v>168</v>
      </c>
    </row>
    <row r="123" spans="2:71" ht="17.399999999999999" customHeight="1">
      <c r="B123" s="459"/>
      <c r="C123" s="496"/>
      <c r="D123" s="497"/>
      <c r="E123" s="497"/>
      <c r="F123" s="497"/>
      <c r="G123" s="497"/>
      <c r="H123" s="497"/>
      <c r="I123" s="497"/>
      <c r="J123" s="497"/>
      <c r="K123" s="497"/>
      <c r="L123" s="497"/>
      <c r="M123" s="497"/>
      <c r="N123" s="497"/>
      <c r="O123" s="497"/>
      <c r="P123" s="497"/>
      <c r="Q123" s="498"/>
      <c r="S123" s="1" t="str">
        <f>IF(OR(BS121= 2,), "「はい」の場合、その内容", "")</f>
        <v/>
      </c>
      <c r="AI123" s="43"/>
      <c r="AK123" s="35" t="s">
        <v>54</v>
      </c>
      <c r="AN123" s="38"/>
      <c r="AO123" s="34"/>
    </row>
    <row r="124" spans="2:71" ht="18" customHeight="1">
      <c r="B124" s="459"/>
      <c r="C124" s="496"/>
      <c r="D124" s="497"/>
      <c r="E124" s="497"/>
      <c r="F124" s="497"/>
      <c r="G124" s="497"/>
      <c r="H124" s="497"/>
      <c r="I124" s="497"/>
      <c r="J124" s="497"/>
      <c r="K124" s="497"/>
      <c r="L124" s="497"/>
      <c r="M124" s="497"/>
      <c r="N124" s="497"/>
      <c r="O124" s="497"/>
      <c r="P124" s="497"/>
      <c r="Q124" s="498"/>
      <c r="R124" s="499" t="str">
        <f>IF(OR(BS121= 2,), "（", "")</f>
        <v/>
      </c>
      <c r="S124" s="500"/>
      <c r="T124" s="500"/>
      <c r="U124" s="500"/>
      <c r="V124" s="500"/>
      <c r="W124" s="500"/>
      <c r="X124" s="500"/>
      <c r="Y124" s="500"/>
      <c r="Z124" s="500"/>
      <c r="AA124" s="500"/>
      <c r="AB124" s="500"/>
      <c r="AC124" s="500"/>
      <c r="AD124" s="500"/>
      <c r="AE124" s="500"/>
      <c r="AF124" s="500"/>
      <c r="AG124" s="500"/>
      <c r="AH124" s="500"/>
      <c r="AI124" s="502" t="str">
        <f>IF(OR(BS121= 2,), "）", "")</f>
        <v/>
      </c>
      <c r="AL124" s="4"/>
      <c r="AN124" s="4"/>
    </row>
    <row r="125" spans="2:71">
      <c r="B125" s="459"/>
      <c r="C125" s="153"/>
      <c r="D125" s="475" t="s">
        <v>240</v>
      </c>
      <c r="E125" s="503"/>
      <c r="F125" s="503"/>
      <c r="G125" s="503"/>
      <c r="H125" s="503"/>
      <c r="I125" s="503"/>
      <c r="J125" s="503"/>
      <c r="K125" s="503"/>
      <c r="L125" s="503"/>
      <c r="M125" s="503"/>
      <c r="N125" s="503"/>
      <c r="O125" s="503"/>
      <c r="P125" s="503"/>
      <c r="Q125" s="504"/>
      <c r="R125" s="471"/>
      <c r="S125" s="500"/>
      <c r="T125" s="500"/>
      <c r="U125" s="500"/>
      <c r="V125" s="500"/>
      <c r="W125" s="500"/>
      <c r="X125" s="500"/>
      <c r="Y125" s="500"/>
      <c r="Z125" s="500"/>
      <c r="AA125" s="500"/>
      <c r="AB125" s="500"/>
      <c r="AC125" s="500"/>
      <c r="AD125" s="500"/>
      <c r="AE125" s="500"/>
      <c r="AF125" s="500"/>
      <c r="AG125" s="500"/>
      <c r="AH125" s="500"/>
      <c r="AI125" s="428"/>
      <c r="AK125" s="4"/>
      <c r="AL125" s="4"/>
      <c r="AN125" s="4"/>
    </row>
    <row r="126" spans="2:71" ht="32.4" customHeight="1">
      <c r="B126" s="459"/>
      <c r="C126" s="19"/>
      <c r="D126" s="503"/>
      <c r="E126" s="503"/>
      <c r="F126" s="503"/>
      <c r="G126" s="503"/>
      <c r="H126" s="503"/>
      <c r="I126" s="503"/>
      <c r="J126" s="503"/>
      <c r="K126" s="503"/>
      <c r="L126" s="503"/>
      <c r="M126" s="503"/>
      <c r="N126" s="503"/>
      <c r="O126" s="503"/>
      <c r="P126" s="503"/>
      <c r="Q126" s="504"/>
      <c r="R126" s="471"/>
      <c r="S126" s="500"/>
      <c r="T126" s="500"/>
      <c r="U126" s="500"/>
      <c r="V126" s="500"/>
      <c r="W126" s="500"/>
      <c r="X126" s="500"/>
      <c r="Y126" s="500"/>
      <c r="Z126" s="500"/>
      <c r="AA126" s="500"/>
      <c r="AB126" s="500"/>
      <c r="AC126" s="500"/>
      <c r="AD126" s="500"/>
      <c r="AE126" s="500"/>
      <c r="AF126" s="500"/>
      <c r="AG126" s="500"/>
      <c r="AH126" s="500"/>
      <c r="AI126" s="428"/>
      <c r="AK126" s="4"/>
      <c r="AL126" s="4"/>
      <c r="AN126" s="4"/>
    </row>
    <row r="127" spans="2:71">
      <c r="B127" s="492"/>
      <c r="C127" s="25"/>
      <c r="D127" s="505" t="s">
        <v>78</v>
      </c>
      <c r="E127" s="506"/>
      <c r="F127" s="506"/>
      <c r="G127" s="506"/>
      <c r="H127" s="506"/>
      <c r="I127" s="506"/>
      <c r="J127" s="506"/>
      <c r="K127" s="506"/>
      <c r="L127" s="506"/>
      <c r="M127" s="506"/>
      <c r="N127" s="506"/>
      <c r="O127" s="506"/>
      <c r="P127" s="506"/>
      <c r="Q127" s="507"/>
      <c r="R127" s="472"/>
      <c r="S127" s="501"/>
      <c r="T127" s="501"/>
      <c r="U127" s="501"/>
      <c r="V127" s="501"/>
      <c r="W127" s="501"/>
      <c r="X127" s="501"/>
      <c r="Y127" s="501"/>
      <c r="Z127" s="501"/>
      <c r="AA127" s="501"/>
      <c r="AB127" s="501"/>
      <c r="AC127" s="501"/>
      <c r="AD127" s="501"/>
      <c r="AE127" s="501"/>
      <c r="AF127" s="501"/>
      <c r="AG127" s="501"/>
      <c r="AH127" s="501"/>
      <c r="AI127" s="429"/>
    </row>
    <row r="128" spans="2:71" ht="17.399999999999999" customHeight="1">
      <c r="B128" s="491">
        <v>7</v>
      </c>
      <c r="C128" s="493" t="s">
        <v>241</v>
      </c>
      <c r="D128" s="509"/>
      <c r="E128" s="509"/>
      <c r="F128" s="509"/>
      <c r="G128" s="509"/>
      <c r="H128" s="509"/>
      <c r="I128" s="509"/>
      <c r="J128" s="509"/>
      <c r="K128" s="509"/>
      <c r="L128" s="509"/>
      <c r="M128" s="509"/>
      <c r="N128" s="509"/>
      <c r="O128" s="509"/>
      <c r="P128" s="509"/>
      <c r="Q128" s="510"/>
      <c r="R128" s="16"/>
      <c r="S128" s="10"/>
      <c r="T128" s="10"/>
      <c r="U128" s="10"/>
      <c r="V128" s="10"/>
      <c r="W128" s="10"/>
      <c r="X128" s="10"/>
      <c r="Y128" s="10"/>
      <c r="Z128" s="10"/>
      <c r="AA128" s="10"/>
      <c r="AB128" s="10"/>
      <c r="AC128" s="10"/>
      <c r="AD128" s="10"/>
      <c r="AE128" s="10"/>
      <c r="AF128" s="10"/>
      <c r="AG128" s="10"/>
      <c r="AH128" s="10"/>
      <c r="AI128" s="44"/>
      <c r="AK128" s="32" t="s">
        <v>168</v>
      </c>
      <c r="BR128" s="1" t="s">
        <v>459</v>
      </c>
      <c r="BS128" s="124">
        <v>0</v>
      </c>
    </row>
    <row r="129" spans="2:71" ht="22.5">
      <c r="B129" s="459"/>
      <c r="C129" s="511"/>
      <c r="D129" s="512"/>
      <c r="E129" s="512"/>
      <c r="F129" s="512"/>
      <c r="G129" s="512"/>
      <c r="H129" s="512"/>
      <c r="I129" s="512"/>
      <c r="J129" s="512"/>
      <c r="K129" s="512"/>
      <c r="L129" s="512"/>
      <c r="M129" s="512"/>
      <c r="N129" s="512"/>
      <c r="O129" s="512"/>
      <c r="P129" s="512"/>
      <c r="Q129" s="513"/>
      <c r="R129" s="15"/>
      <c r="S129" s="18"/>
      <c r="T129" s="1" t="s">
        <v>11</v>
      </c>
      <c r="V129" s="18"/>
      <c r="W129" s="18"/>
      <c r="X129" s="1" t="s">
        <v>12</v>
      </c>
      <c r="AI129" s="43"/>
      <c r="AK129" s="35" t="s">
        <v>54</v>
      </c>
    </row>
    <row r="130" spans="2:71" ht="18" customHeight="1">
      <c r="B130" s="459"/>
      <c r="C130" s="511"/>
      <c r="D130" s="512"/>
      <c r="E130" s="512"/>
      <c r="F130" s="512"/>
      <c r="G130" s="512"/>
      <c r="H130" s="512"/>
      <c r="I130" s="512"/>
      <c r="J130" s="512"/>
      <c r="K130" s="512"/>
      <c r="L130" s="512"/>
      <c r="M130" s="512"/>
      <c r="N130" s="512"/>
      <c r="O130" s="512"/>
      <c r="P130" s="512"/>
      <c r="Q130" s="513"/>
      <c r="S130" s="1" t="str">
        <f>IF(OR(BS128&gt;=2,),"期限が存在する場合、その期限","")</f>
        <v/>
      </c>
      <c r="AC130" s="180"/>
      <c r="AI130" s="43"/>
    </row>
    <row r="131" spans="2:71" ht="18" customHeight="1">
      <c r="B131" s="459"/>
      <c r="C131" s="511"/>
      <c r="D131" s="512"/>
      <c r="E131" s="512"/>
      <c r="F131" s="512"/>
      <c r="G131" s="512"/>
      <c r="H131" s="512"/>
      <c r="I131" s="512"/>
      <c r="J131" s="512"/>
      <c r="K131" s="512"/>
      <c r="L131" s="512"/>
      <c r="M131" s="512"/>
      <c r="N131" s="512"/>
      <c r="O131" s="512"/>
      <c r="P131" s="512"/>
      <c r="Q131" s="513"/>
      <c r="R131" s="483" t="str">
        <f>IF(OR(BS128&gt;= 2,), "（", "")</f>
        <v/>
      </c>
      <c r="S131" s="486"/>
      <c r="T131" s="486"/>
      <c r="U131" s="486"/>
      <c r="V131" s="486"/>
      <c r="W131" s="486"/>
      <c r="X131" s="486"/>
      <c r="Y131" s="486"/>
      <c r="Z131" s="486"/>
      <c r="AA131" s="486"/>
      <c r="AB131" s="486"/>
      <c r="AC131" s="486"/>
      <c r="AD131" s="486"/>
      <c r="AE131" s="486"/>
      <c r="AF131" s="486"/>
      <c r="AG131" s="486"/>
      <c r="AH131" s="486"/>
      <c r="AI131" s="488" t="str">
        <f>IF(OR(BS128&gt;= 2,), "）", "")</f>
        <v/>
      </c>
      <c r="AN131" s="38"/>
      <c r="AO131" s="34"/>
    </row>
    <row r="132" spans="2:71" ht="18" customHeight="1">
      <c r="B132" s="459"/>
      <c r="C132" s="511"/>
      <c r="D132" s="512"/>
      <c r="E132" s="512"/>
      <c r="F132" s="512"/>
      <c r="G132" s="512"/>
      <c r="H132" s="512"/>
      <c r="I132" s="512"/>
      <c r="J132" s="512"/>
      <c r="K132" s="512"/>
      <c r="L132" s="512"/>
      <c r="M132" s="512"/>
      <c r="N132" s="512"/>
      <c r="O132" s="512"/>
      <c r="P132" s="512"/>
      <c r="Q132" s="513"/>
      <c r="R132" s="484"/>
      <c r="S132" s="486"/>
      <c r="T132" s="486"/>
      <c r="U132" s="486"/>
      <c r="V132" s="486"/>
      <c r="W132" s="486"/>
      <c r="X132" s="486"/>
      <c r="Y132" s="486"/>
      <c r="Z132" s="486"/>
      <c r="AA132" s="486"/>
      <c r="AB132" s="486"/>
      <c r="AC132" s="486"/>
      <c r="AD132" s="486"/>
      <c r="AE132" s="486"/>
      <c r="AF132" s="486"/>
      <c r="AG132" s="486"/>
      <c r="AH132" s="486"/>
      <c r="AI132" s="428"/>
      <c r="AN132" s="38"/>
      <c r="AO132" s="34"/>
    </row>
    <row r="133" spans="2:71" ht="18" customHeight="1">
      <c r="B133" s="459"/>
      <c r="C133" s="12"/>
      <c r="D133" s="50" t="s">
        <v>369</v>
      </c>
      <c r="E133" s="12"/>
      <c r="F133" s="12"/>
      <c r="G133" s="12"/>
      <c r="H133" s="12"/>
      <c r="I133" s="12"/>
      <c r="J133" s="12"/>
      <c r="K133" s="12"/>
      <c r="L133" s="12"/>
      <c r="N133" s="11"/>
      <c r="O133" s="11"/>
      <c r="P133" s="11"/>
      <c r="Q133" s="243"/>
      <c r="R133" s="484"/>
      <c r="S133" s="486"/>
      <c r="T133" s="486"/>
      <c r="U133" s="486"/>
      <c r="V133" s="486"/>
      <c r="W133" s="486"/>
      <c r="X133" s="486"/>
      <c r="Y133" s="486"/>
      <c r="Z133" s="486"/>
      <c r="AA133" s="486"/>
      <c r="AB133" s="486"/>
      <c r="AC133" s="486"/>
      <c r="AD133" s="486"/>
      <c r="AE133" s="486"/>
      <c r="AF133" s="486"/>
      <c r="AG133" s="486"/>
      <c r="AH133" s="486"/>
      <c r="AI133" s="428"/>
      <c r="AN133" s="38"/>
      <c r="AO133" s="34"/>
    </row>
    <row r="134" spans="2:71" ht="18" customHeight="1" thickBot="1">
      <c r="B134" s="508"/>
      <c r="C134" s="53"/>
      <c r="D134" s="490" t="s">
        <v>78</v>
      </c>
      <c r="E134" s="453"/>
      <c r="F134" s="453"/>
      <c r="G134" s="453"/>
      <c r="H134" s="453"/>
      <c r="I134" s="453"/>
      <c r="J134" s="453"/>
      <c r="K134" s="453"/>
      <c r="L134" s="453"/>
      <c r="M134" s="453"/>
      <c r="N134" s="453"/>
      <c r="O134" s="453"/>
      <c r="P134" s="453"/>
      <c r="Q134" s="454"/>
      <c r="R134" s="485"/>
      <c r="S134" s="487"/>
      <c r="T134" s="487"/>
      <c r="U134" s="487"/>
      <c r="V134" s="487"/>
      <c r="W134" s="487"/>
      <c r="X134" s="487"/>
      <c r="Y134" s="487"/>
      <c r="Z134" s="487"/>
      <c r="AA134" s="487"/>
      <c r="AB134" s="487"/>
      <c r="AC134" s="487"/>
      <c r="AD134" s="487"/>
      <c r="AE134" s="487"/>
      <c r="AF134" s="487"/>
      <c r="AG134" s="487"/>
      <c r="AH134" s="487"/>
      <c r="AI134" s="489"/>
      <c r="AN134" s="4"/>
    </row>
    <row r="135" spans="2:71">
      <c r="C135" s="11"/>
      <c r="D135" s="11"/>
      <c r="E135" s="11"/>
      <c r="F135" s="11"/>
      <c r="G135" s="11"/>
      <c r="H135" s="11"/>
      <c r="I135" s="11"/>
      <c r="J135" s="11"/>
      <c r="K135" s="11"/>
      <c r="L135" s="11"/>
      <c r="M135" s="11"/>
      <c r="N135" s="11"/>
      <c r="O135" s="11"/>
      <c r="P135" s="11"/>
      <c r="Q135" s="11"/>
      <c r="R135" s="12"/>
      <c r="AN135" s="38"/>
      <c r="AO135" s="34"/>
    </row>
    <row r="136" spans="2:71" ht="19.5" thickBot="1">
      <c r="B136" s="14" t="s">
        <v>335</v>
      </c>
    </row>
    <row r="137" spans="2:71">
      <c r="B137" s="458" t="s">
        <v>127</v>
      </c>
      <c r="C137" s="446" t="s">
        <v>366</v>
      </c>
      <c r="D137" s="447"/>
      <c r="E137" s="447"/>
      <c r="F137" s="447"/>
      <c r="G137" s="447"/>
      <c r="H137" s="447"/>
      <c r="I137" s="447"/>
      <c r="J137" s="447"/>
      <c r="K137" s="447"/>
      <c r="L137" s="447"/>
      <c r="M137" s="447"/>
      <c r="N137" s="447"/>
      <c r="O137" s="447"/>
      <c r="P137" s="447"/>
      <c r="Q137" s="448"/>
      <c r="R137" s="244" t="s">
        <v>372</v>
      </c>
      <c r="S137" s="245"/>
      <c r="T137" s="245"/>
      <c r="U137" s="245"/>
      <c r="V137" s="245"/>
      <c r="W137" s="245"/>
      <c r="X137" s="245"/>
      <c r="Y137" s="245"/>
      <c r="Z137" s="245"/>
      <c r="AA137" s="245"/>
      <c r="AB137" s="245"/>
      <c r="AC137" s="245"/>
      <c r="AD137" s="245"/>
      <c r="AE137" s="245"/>
      <c r="AF137" s="245"/>
      <c r="AG137" s="245"/>
      <c r="AH137" s="245"/>
      <c r="AI137" s="246"/>
      <c r="BR137" s="1" t="s">
        <v>460</v>
      </c>
      <c r="BS137" s="124">
        <v>0</v>
      </c>
    </row>
    <row r="138" spans="2:71" s="50" customFormat="1" ht="22.5">
      <c r="B138" s="459"/>
      <c r="C138" s="449"/>
      <c r="D138" s="450"/>
      <c r="E138" s="450"/>
      <c r="F138" s="450"/>
      <c r="G138" s="450"/>
      <c r="H138" s="450"/>
      <c r="I138" s="450"/>
      <c r="J138" s="450"/>
      <c r="K138" s="450"/>
      <c r="L138" s="450"/>
      <c r="M138" s="450"/>
      <c r="N138" s="450"/>
      <c r="O138" s="450"/>
      <c r="P138" s="450"/>
      <c r="Q138" s="451"/>
      <c r="R138" s="98"/>
      <c r="S138" s="111"/>
      <c r="T138" s="50" t="s">
        <v>13</v>
      </c>
      <c r="Z138" s="111"/>
      <c r="AA138" s="50" t="s">
        <v>150</v>
      </c>
      <c r="AI138" s="99"/>
      <c r="AK138" s="100" t="s">
        <v>169</v>
      </c>
      <c r="BJ138" s="123"/>
      <c r="BK138" s="123"/>
      <c r="BS138" s="123"/>
    </row>
    <row r="139" spans="2:71" s="50" customFormat="1" ht="22.5">
      <c r="B139" s="459"/>
      <c r="C139" s="449"/>
      <c r="D139" s="450"/>
      <c r="E139" s="450"/>
      <c r="F139" s="450"/>
      <c r="G139" s="450"/>
      <c r="H139" s="450"/>
      <c r="I139" s="450"/>
      <c r="J139" s="450"/>
      <c r="K139" s="450"/>
      <c r="L139" s="450"/>
      <c r="M139" s="450"/>
      <c r="N139" s="450"/>
      <c r="O139" s="450"/>
      <c r="P139" s="450"/>
      <c r="Q139" s="451"/>
      <c r="R139" s="103"/>
      <c r="U139" s="109"/>
      <c r="V139" s="109"/>
      <c r="W139" s="109"/>
      <c r="X139" s="109"/>
      <c r="Y139" s="109"/>
      <c r="Z139" s="109"/>
      <c r="AA139" s="109"/>
      <c r="AB139" s="109"/>
      <c r="AC139" s="109"/>
      <c r="AD139" s="109"/>
      <c r="AE139" s="109"/>
      <c r="AF139" s="109"/>
      <c r="AG139" s="109"/>
      <c r="AH139" s="109"/>
      <c r="AI139" s="104"/>
      <c r="AK139" s="110"/>
      <c r="BJ139" s="123"/>
      <c r="BK139" s="123"/>
      <c r="BS139" s="123"/>
    </row>
    <row r="140" spans="2:71" s="50" customFormat="1" ht="17.399999999999999" customHeight="1">
      <c r="B140" s="430" t="s">
        <v>128</v>
      </c>
      <c r="C140" s="461" t="s">
        <v>339</v>
      </c>
      <c r="D140" s="462"/>
      <c r="E140" s="462"/>
      <c r="F140" s="462"/>
      <c r="G140" s="462"/>
      <c r="H140" s="462"/>
      <c r="I140" s="462"/>
      <c r="J140" s="462"/>
      <c r="K140" s="462"/>
      <c r="L140" s="462"/>
      <c r="M140" s="462"/>
      <c r="N140" s="462"/>
      <c r="O140" s="462"/>
      <c r="P140" s="462"/>
      <c r="Q140" s="463"/>
      <c r="R140" s="102"/>
      <c r="S140" s="91"/>
      <c r="T140" s="91"/>
      <c r="U140" s="91"/>
      <c r="V140" s="91"/>
      <c r="W140" s="91"/>
      <c r="X140" s="91"/>
      <c r="Y140" s="91"/>
      <c r="Z140" s="91"/>
      <c r="AA140" s="91"/>
      <c r="AB140" s="91"/>
      <c r="AC140" s="91"/>
      <c r="AD140" s="91"/>
      <c r="AE140" s="91"/>
      <c r="AF140" s="91"/>
      <c r="AG140" s="91"/>
      <c r="AH140" s="91"/>
      <c r="AI140" s="92"/>
      <c r="BJ140" s="123"/>
      <c r="BK140" s="123"/>
      <c r="BR140" s="50" t="s">
        <v>461</v>
      </c>
      <c r="BS140" s="123">
        <v>0</v>
      </c>
    </row>
    <row r="141" spans="2:71" s="50" customFormat="1">
      <c r="B141" s="431"/>
      <c r="C141" s="464"/>
      <c r="D141" s="465"/>
      <c r="E141" s="465"/>
      <c r="F141" s="465"/>
      <c r="G141" s="465"/>
      <c r="H141" s="465"/>
      <c r="I141" s="465"/>
      <c r="J141" s="465"/>
      <c r="K141" s="465"/>
      <c r="L141" s="465"/>
      <c r="M141" s="465"/>
      <c r="N141" s="465"/>
      <c r="O141" s="465"/>
      <c r="P141" s="465"/>
      <c r="Q141" s="466"/>
      <c r="R141" s="98" t="s">
        <v>554</v>
      </c>
      <c r="AI141" s="99"/>
      <c r="BJ141" s="123"/>
      <c r="BK141" s="123"/>
      <c r="BS141" s="123"/>
    </row>
    <row r="142" spans="2:71" s="50" customFormat="1" ht="22.5">
      <c r="B142" s="431"/>
      <c r="C142" s="464"/>
      <c r="D142" s="465"/>
      <c r="E142" s="465"/>
      <c r="F142" s="465"/>
      <c r="G142" s="465"/>
      <c r="H142" s="465"/>
      <c r="I142" s="465"/>
      <c r="J142" s="465"/>
      <c r="K142" s="465"/>
      <c r="L142" s="465"/>
      <c r="M142" s="465"/>
      <c r="N142" s="465"/>
      <c r="O142" s="465"/>
      <c r="P142" s="465"/>
      <c r="Q142" s="466"/>
      <c r="R142" s="98"/>
      <c r="S142" s="111"/>
      <c r="T142" s="50" t="s">
        <v>71</v>
      </c>
      <c r="Z142" s="111"/>
      <c r="AA142" s="50" t="s">
        <v>79</v>
      </c>
      <c r="AI142" s="99"/>
      <c r="AK142" s="100" t="s">
        <v>170</v>
      </c>
      <c r="BJ142" s="123"/>
      <c r="BK142" s="123"/>
      <c r="BS142" s="123"/>
    </row>
    <row r="143" spans="2:71" s="50" customFormat="1" ht="22.5">
      <c r="B143" s="431"/>
      <c r="C143" s="464"/>
      <c r="D143" s="465"/>
      <c r="E143" s="465"/>
      <c r="F143" s="465"/>
      <c r="G143" s="465"/>
      <c r="H143" s="465"/>
      <c r="I143" s="465"/>
      <c r="J143" s="465"/>
      <c r="K143" s="465"/>
      <c r="L143" s="465"/>
      <c r="M143" s="465"/>
      <c r="N143" s="465"/>
      <c r="O143" s="465"/>
      <c r="P143" s="465"/>
      <c r="Q143" s="466"/>
      <c r="R143" s="98"/>
      <c r="S143" s="50" t="str">
        <f>IF(OR(BS140= 2,), "公開を差し控えたい情報がある場合、その内容", "")</f>
        <v/>
      </c>
      <c r="Z143" s="111"/>
      <c r="AI143" s="99"/>
      <c r="AK143" s="100" t="s">
        <v>171</v>
      </c>
      <c r="BJ143" s="123"/>
      <c r="BK143" s="123"/>
      <c r="BS143" s="123"/>
    </row>
    <row r="144" spans="2:71" s="50" customFormat="1" ht="21.65" customHeight="1">
      <c r="B144" s="431"/>
      <c r="C144" s="464"/>
      <c r="D144" s="465"/>
      <c r="E144" s="465"/>
      <c r="F144" s="465"/>
      <c r="G144" s="465"/>
      <c r="H144" s="465"/>
      <c r="I144" s="465"/>
      <c r="J144" s="465"/>
      <c r="K144" s="465"/>
      <c r="L144" s="465"/>
      <c r="M144" s="465"/>
      <c r="N144" s="465"/>
      <c r="O144" s="465"/>
      <c r="P144" s="465"/>
      <c r="Q144" s="466"/>
      <c r="R144" s="470" t="str">
        <f>IF(OR(BS140= 2,), "（", "")</f>
        <v/>
      </c>
      <c r="S144" s="473"/>
      <c r="T144" s="473"/>
      <c r="U144" s="473"/>
      <c r="V144" s="473"/>
      <c r="W144" s="473"/>
      <c r="X144" s="473"/>
      <c r="Y144" s="473"/>
      <c r="Z144" s="473"/>
      <c r="AA144" s="473"/>
      <c r="AB144" s="473"/>
      <c r="AC144" s="473"/>
      <c r="AD144" s="473"/>
      <c r="AE144" s="473"/>
      <c r="AF144" s="473"/>
      <c r="AG144" s="473"/>
      <c r="AH144" s="473"/>
      <c r="AI144" s="427" t="str">
        <f>IF(OR(BS140= 2,), "）", "")</f>
        <v/>
      </c>
      <c r="AK144" s="100"/>
      <c r="BJ144" s="123"/>
      <c r="BK144" s="123"/>
      <c r="BS144" s="123"/>
    </row>
    <row r="145" spans="2:71" s="50" customFormat="1">
      <c r="B145" s="431"/>
      <c r="C145" s="464"/>
      <c r="D145" s="465"/>
      <c r="E145" s="465"/>
      <c r="F145" s="465"/>
      <c r="G145" s="465"/>
      <c r="H145" s="465"/>
      <c r="I145" s="465"/>
      <c r="J145" s="465"/>
      <c r="K145" s="465"/>
      <c r="L145" s="465"/>
      <c r="M145" s="465"/>
      <c r="N145" s="465"/>
      <c r="O145" s="465"/>
      <c r="P145" s="465"/>
      <c r="Q145" s="466"/>
      <c r="R145" s="471"/>
      <c r="S145" s="473"/>
      <c r="T145" s="473"/>
      <c r="U145" s="473"/>
      <c r="V145" s="473"/>
      <c r="W145" s="473"/>
      <c r="X145" s="473"/>
      <c r="Y145" s="473"/>
      <c r="Z145" s="473"/>
      <c r="AA145" s="473"/>
      <c r="AB145" s="473"/>
      <c r="AC145" s="473"/>
      <c r="AD145" s="473"/>
      <c r="AE145" s="473"/>
      <c r="AF145" s="473"/>
      <c r="AG145" s="473"/>
      <c r="AH145" s="473"/>
      <c r="AI145" s="428"/>
      <c r="AK145" s="50" t="s">
        <v>62</v>
      </c>
      <c r="BJ145" s="123"/>
      <c r="BK145" s="123"/>
      <c r="BS145" s="123"/>
    </row>
    <row r="146" spans="2:71" s="50" customFormat="1" ht="10.4" customHeight="1">
      <c r="B146" s="460"/>
      <c r="C146" s="467"/>
      <c r="D146" s="468"/>
      <c r="E146" s="468"/>
      <c r="F146" s="468"/>
      <c r="G146" s="468"/>
      <c r="H146" s="468"/>
      <c r="I146" s="468"/>
      <c r="J146" s="468"/>
      <c r="K146" s="468"/>
      <c r="L146" s="468"/>
      <c r="M146" s="468"/>
      <c r="N146" s="468"/>
      <c r="O146" s="468"/>
      <c r="P146" s="468"/>
      <c r="Q146" s="469"/>
      <c r="R146" s="472"/>
      <c r="S146" s="474"/>
      <c r="T146" s="474"/>
      <c r="U146" s="474"/>
      <c r="V146" s="474"/>
      <c r="W146" s="474"/>
      <c r="X146" s="474"/>
      <c r="Y146" s="474"/>
      <c r="Z146" s="474"/>
      <c r="AA146" s="474"/>
      <c r="AB146" s="474"/>
      <c r="AC146" s="474"/>
      <c r="AD146" s="474"/>
      <c r="AE146" s="474"/>
      <c r="AF146" s="474"/>
      <c r="AG146" s="474"/>
      <c r="AH146" s="474"/>
      <c r="AI146" s="429"/>
      <c r="BJ146" s="123"/>
      <c r="BK146" s="123"/>
      <c r="BS146" s="123"/>
    </row>
    <row r="147" spans="2:71" s="50" customFormat="1">
      <c r="B147" s="430" t="s">
        <v>129</v>
      </c>
      <c r="C147" s="433" t="s">
        <v>367</v>
      </c>
      <c r="D147" s="434"/>
      <c r="E147" s="434"/>
      <c r="F147" s="434"/>
      <c r="G147" s="434"/>
      <c r="H147" s="434"/>
      <c r="I147" s="434"/>
      <c r="J147" s="434"/>
      <c r="K147" s="434"/>
      <c r="L147" s="434"/>
      <c r="M147" s="434"/>
      <c r="N147" s="434"/>
      <c r="O147" s="434"/>
      <c r="P147" s="434"/>
      <c r="Q147" s="435"/>
      <c r="R147" s="102"/>
      <c r="S147" s="91"/>
      <c r="T147" s="91"/>
      <c r="U147" s="91"/>
      <c r="V147" s="91"/>
      <c r="W147" s="91"/>
      <c r="X147" s="91"/>
      <c r="Y147" s="91"/>
      <c r="Z147" s="91"/>
      <c r="AA147" s="91"/>
      <c r="AB147" s="91"/>
      <c r="AC147" s="91"/>
      <c r="AD147" s="91"/>
      <c r="AE147" s="91"/>
      <c r="AF147" s="91"/>
      <c r="AG147" s="91"/>
      <c r="AH147" s="91"/>
      <c r="AI147" s="92"/>
      <c r="BJ147" s="123"/>
      <c r="BK147" s="123"/>
      <c r="BR147" s="50" t="s">
        <v>191</v>
      </c>
      <c r="BS147" s="123">
        <v>0</v>
      </c>
    </row>
    <row r="148" spans="2:71" s="50" customFormat="1">
      <c r="B148" s="431"/>
      <c r="C148" s="436"/>
      <c r="D148" s="437"/>
      <c r="E148" s="437"/>
      <c r="F148" s="437"/>
      <c r="G148" s="437"/>
      <c r="H148" s="437"/>
      <c r="I148" s="437"/>
      <c r="J148" s="437"/>
      <c r="K148" s="437"/>
      <c r="L148" s="437"/>
      <c r="M148" s="437"/>
      <c r="N148" s="437"/>
      <c r="O148" s="437"/>
      <c r="P148" s="437"/>
      <c r="Q148" s="438"/>
      <c r="R148" s="50" t="s">
        <v>49</v>
      </c>
      <c r="AI148" s="99"/>
      <c r="BJ148" s="123"/>
      <c r="BK148" s="123"/>
      <c r="BS148" s="123"/>
    </row>
    <row r="149" spans="2:71" s="50" customFormat="1" ht="22.5">
      <c r="B149" s="431"/>
      <c r="C149" s="436"/>
      <c r="D149" s="437"/>
      <c r="E149" s="437"/>
      <c r="F149" s="437"/>
      <c r="G149" s="437"/>
      <c r="H149" s="437"/>
      <c r="I149" s="437"/>
      <c r="J149" s="437"/>
      <c r="K149" s="437"/>
      <c r="L149" s="437"/>
      <c r="M149" s="437"/>
      <c r="N149" s="437"/>
      <c r="O149" s="437"/>
      <c r="P149" s="437"/>
      <c r="Q149" s="438"/>
      <c r="R149" s="98"/>
      <c r="S149" s="111"/>
      <c r="T149" s="50" t="s">
        <v>13</v>
      </c>
      <c r="Z149" s="111"/>
      <c r="AA149" s="50" t="s">
        <v>150</v>
      </c>
      <c r="AI149" s="99"/>
      <c r="AK149" s="100" t="s">
        <v>169</v>
      </c>
      <c r="BJ149" s="123"/>
      <c r="BK149" s="123"/>
      <c r="BS149" s="123"/>
    </row>
    <row r="150" spans="2:71" s="50" customFormat="1" ht="18">
      <c r="B150" s="431"/>
      <c r="C150" s="436"/>
      <c r="D150" s="437"/>
      <c r="E150" s="437"/>
      <c r="F150" s="437"/>
      <c r="G150" s="437"/>
      <c r="H150" s="437"/>
      <c r="I150" s="437"/>
      <c r="J150" s="437"/>
      <c r="K150" s="437"/>
      <c r="L150" s="437"/>
      <c r="M150" s="437"/>
      <c r="N150" s="437"/>
      <c r="O150" s="437"/>
      <c r="P150" s="437"/>
      <c r="Q150" s="438"/>
      <c r="R150" s="98"/>
      <c r="S150" s="442" t="str">
        <f>IF(OR(BS147= 1,), "「同意します」の場合、別紙１③OECMにもご記入ください。", "")</f>
        <v/>
      </c>
      <c r="T150" s="442"/>
      <c r="U150" s="442"/>
      <c r="V150" s="442"/>
      <c r="W150" s="442"/>
      <c r="X150" s="442"/>
      <c r="Y150" s="442"/>
      <c r="Z150" s="442"/>
      <c r="AA150" s="442"/>
      <c r="AB150" s="442"/>
      <c r="AC150" s="442"/>
      <c r="AD150" s="442"/>
      <c r="AE150" s="442"/>
      <c r="AF150" s="442"/>
      <c r="AG150" s="442"/>
      <c r="AI150" s="99"/>
      <c r="AK150" s="50" t="s">
        <v>62</v>
      </c>
      <c r="BJ150" s="123"/>
      <c r="BK150" s="123"/>
      <c r="BS150" s="123"/>
    </row>
    <row r="151" spans="2:71" s="50" customFormat="1" ht="18" thickBot="1">
      <c r="B151" s="432"/>
      <c r="C151" s="439"/>
      <c r="D151" s="440"/>
      <c r="E151" s="440"/>
      <c r="F151" s="440"/>
      <c r="G151" s="440"/>
      <c r="H151" s="440"/>
      <c r="I151" s="440"/>
      <c r="J151" s="440"/>
      <c r="K151" s="440"/>
      <c r="L151" s="440"/>
      <c r="M151" s="440"/>
      <c r="N151" s="440"/>
      <c r="O151" s="440"/>
      <c r="P151" s="440"/>
      <c r="Q151" s="441"/>
      <c r="R151" s="112"/>
      <c r="S151" s="113"/>
      <c r="T151" s="113"/>
      <c r="U151" s="113"/>
      <c r="V151" s="113"/>
      <c r="W151" s="113"/>
      <c r="X151" s="113"/>
      <c r="Y151" s="113"/>
      <c r="Z151" s="113"/>
      <c r="AA151" s="113"/>
      <c r="AB151" s="113"/>
      <c r="AC151" s="113"/>
      <c r="AD151" s="113"/>
      <c r="AE151" s="113"/>
      <c r="AF151" s="113"/>
      <c r="AG151" s="113"/>
      <c r="AH151" s="113"/>
      <c r="AI151" s="114"/>
      <c r="BJ151" s="123"/>
      <c r="BK151" s="123"/>
      <c r="BS151" s="123"/>
    </row>
    <row r="152" spans="2:71" ht="18" thickBot="1">
      <c r="B152" s="4"/>
      <c r="C152" s="23"/>
      <c r="D152" s="23"/>
      <c r="E152" s="23"/>
      <c r="F152" s="23"/>
      <c r="G152" s="23"/>
      <c r="H152" s="23"/>
      <c r="I152" s="23"/>
      <c r="J152" s="23"/>
      <c r="K152" s="23"/>
      <c r="L152" s="23"/>
      <c r="M152" s="23"/>
      <c r="N152" s="23"/>
      <c r="O152" s="23"/>
      <c r="P152" s="23"/>
      <c r="Q152" s="23"/>
    </row>
    <row r="153" spans="2:71" s="50" customFormat="1" ht="18" customHeight="1">
      <c r="B153" s="443" t="s">
        <v>70</v>
      </c>
      <c r="C153" s="446" t="s">
        <v>151</v>
      </c>
      <c r="D153" s="447"/>
      <c r="E153" s="447"/>
      <c r="F153" s="447"/>
      <c r="G153" s="447"/>
      <c r="H153" s="447"/>
      <c r="I153" s="447"/>
      <c r="J153" s="447"/>
      <c r="K153" s="447"/>
      <c r="L153" s="447"/>
      <c r="M153" s="447"/>
      <c r="N153" s="447"/>
      <c r="O153" s="447"/>
      <c r="P153" s="447"/>
      <c r="Q153" s="448"/>
      <c r="R153" s="115"/>
      <c r="S153" s="116"/>
      <c r="T153" s="116"/>
      <c r="U153" s="116"/>
      <c r="V153" s="116"/>
      <c r="W153" s="116"/>
      <c r="X153" s="116"/>
      <c r="Y153" s="116"/>
      <c r="Z153" s="116"/>
      <c r="AA153" s="116"/>
      <c r="AB153" s="116"/>
      <c r="AC153" s="116"/>
      <c r="AD153" s="116"/>
      <c r="AE153" s="116"/>
      <c r="AF153" s="116"/>
      <c r="AG153" s="116"/>
      <c r="AH153" s="116"/>
      <c r="AI153" s="117"/>
      <c r="BJ153" s="123"/>
      <c r="BK153" s="123"/>
      <c r="BR153" s="50" t="s">
        <v>177</v>
      </c>
      <c r="BS153" s="123">
        <v>0</v>
      </c>
    </row>
    <row r="154" spans="2:71" s="50" customFormat="1" ht="18" customHeight="1">
      <c r="B154" s="444"/>
      <c r="C154" s="449"/>
      <c r="D154" s="450"/>
      <c r="E154" s="450"/>
      <c r="F154" s="450"/>
      <c r="G154" s="450"/>
      <c r="H154" s="450"/>
      <c r="I154" s="450"/>
      <c r="J154" s="450"/>
      <c r="K154" s="450"/>
      <c r="L154" s="450"/>
      <c r="M154" s="450"/>
      <c r="N154" s="450"/>
      <c r="O154" s="450"/>
      <c r="P154" s="450"/>
      <c r="Q154" s="451"/>
      <c r="R154" s="98"/>
      <c r="S154" s="111"/>
      <c r="T154" s="50" t="s">
        <v>41</v>
      </c>
      <c r="V154" s="111"/>
      <c r="W154" s="111"/>
      <c r="X154" s="50" t="s">
        <v>42</v>
      </c>
      <c r="AI154" s="99"/>
      <c r="AK154" s="100" t="s">
        <v>57</v>
      </c>
      <c r="AN154" s="97"/>
      <c r="AO154" s="41"/>
      <c r="BJ154" s="123"/>
      <c r="BK154" s="123"/>
      <c r="BR154" s="50" t="s">
        <v>192</v>
      </c>
      <c r="BS154" s="123" t="b">
        <v>0</v>
      </c>
    </row>
    <row r="155" spans="2:71" s="50" customFormat="1" ht="18" customHeight="1">
      <c r="B155" s="444"/>
      <c r="C155" s="449"/>
      <c r="D155" s="450"/>
      <c r="E155" s="450"/>
      <c r="F155" s="450"/>
      <c r="G155" s="450"/>
      <c r="H155" s="450"/>
      <c r="I155" s="450"/>
      <c r="J155" s="450"/>
      <c r="K155" s="450"/>
      <c r="L155" s="450"/>
      <c r="M155" s="450"/>
      <c r="N155" s="450"/>
      <c r="O155" s="450"/>
      <c r="P155" s="450"/>
      <c r="Q155" s="451"/>
      <c r="R155" s="98"/>
      <c r="AI155" s="99"/>
      <c r="AN155" s="101"/>
      <c r="BJ155" s="123"/>
      <c r="BK155" s="123"/>
      <c r="BS155" s="123"/>
    </row>
    <row r="156" spans="2:71" s="50" customFormat="1" ht="18" customHeight="1">
      <c r="B156" s="444"/>
      <c r="C156" s="449"/>
      <c r="D156" s="450"/>
      <c r="E156" s="450"/>
      <c r="F156" s="450"/>
      <c r="G156" s="450"/>
      <c r="H156" s="450"/>
      <c r="I156" s="450"/>
      <c r="J156" s="450"/>
      <c r="K156" s="450"/>
      <c r="L156" s="450"/>
      <c r="M156" s="450"/>
      <c r="N156" s="450"/>
      <c r="O156" s="450"/>
      <c r="P156" s="450"/>
      <c r="Q156" s="451"/>
      <c r="R156" s="98"/>
      <c r="T156" s="50" t="s">
        <v>43</v>
      </c>
      <c r="AI156" s="99"/>
      <c r="AO156" s="41"/>
      <c r="BJ156" s="123"/>
      <c r="BK156" s="123"/>
      <c r="BS156" s="123"/>
    </row>
    <row r="157" spans="2:71" s="50" customFormat="1" ht="18" customHeight="1">
      <c r="B157" s="444"/>
      <c r="C157" s="449"/>
      <c r="D157" s="450"/>
      <c r="E157" s="450"/>
      <c r="F157" s="450"/>
      <c r="G157" s="450"/>
      <c r="H157" s="450"/>
      <c r="I157" s="450"/>
      <c r="J157" s="450"/>
      <c r="K157" s="450"/>
      <c r="L157" s="450"/>
      <c r="M157" s="450"/>
      <c r="N157" s="450"/>
      <c r="O157" s="450"/>
      <c r="P157" s="450"/>
      <c r="Q157" s="451"/>
      <c r="R157" s="98"/>
      <c r="T157" s="455" t="s">
        <v>44</v>
      </c>
      <c r="U157" s="450"/>
      <c r="V157" s="450"/>
      <c r="W157" s="450"/>
      <c r="X157" s="450"/>
      <c r="Y157" s="450"/>
      <c r="Z157" s="450"/>
      <c r="AA157" s="450"/>
      <c r="AB157" s="450"/>
      <c r="AC157" s="450"/>
      <c r="AD157" s="450"/>
      <c r="AE157" s="450"/>
      <c r="AF157" s="450"/>
      <c r="AG157" s="450"/>
      <c r="AH157" s="450"/>
      <c r="AI157" s="456"/>
      <c r="AO157" s="41"/>
      <c r="BJ157" s="123"/>
      <c r="BK157" s="123"/>
      <c r="BS157" s="123"/>
    </row>
    <row r="158" spans="2:71" s="50" customFormat="1" ht="18" customHeight="1" thickBot="1">
      <c r="B158" s="445"/>
      <c r="C158" s="452"/>
      <c r="D158" s="453"/>
      <c r="E158" s="453"/>
      <c r="F158" s="453"/>
      <c r="G158" s="453"/>
      <c r="H158" s="453"/>
      <c r="I158" s="453"/>
      <c r="J158" s="453"/>
      <c r="K158" s="453"/>
      <c r="L158" s="453"/>
      <c r="M158" s="453"/>
      <c r="N158" s="453"/>
      <c r="O158" s="453"/>
      <c r="P158" s="453"/>
      <c r="Q158" s="454"/>
      <c r="R158" s="112"/>
      <c r="S158" s="113"/>
      <c r="T158" s="453"/>
      <c r="U158" s="453"/>
      <c r="V158" s="453"/>
      <c r="W158" s="453"/>
      <c r="X158" s="453"/>
      <c r="Y158" s="453"/>
      <c r="Z158" s="453"/>
      <c r="AA158" s="453"/>
      <c r="AB158" s="453"/>
      <c r="AC158" s="453"/>
      <c r="AD158" s="453"/>
      <c r="AE158" s="453"/>
      <c r="AF158" s="453"/>
      <c r="AG158" s="453"/>
      <c r="AH158" s="453"/>
      <c r="AI158" s="457"/>
      <c r="BJ158" s="123"/>
      <c r="BK158" s="123"/>
      <c r="BS158" s="123"/>
    </row>
    <row r="160" spans="2:71">
      <c r="AN160" s="38"/>
      <c r="AO160" s="32"/>
    </row>
    <row r="164" spans="2:41" ht="25.5">
      <c r="J164" s="21"/>
      <c r="L164" s="21" t="s">
        <v>14</v>
      </c>
    </row>
    <row r="165" spans="2:41">
      <c r="V165" s="3"/>
    </row>
    <row r="166" spans="2:41" ht="19">
      <c r="U166" s="480" t="s">
        <v>0</v>
      </c>
      <c r="V166" s="480"/>
      <c r="W166" s="481"/>
      <c r="X166" s="481"/>
      <c r="Y166" s="1" t="s">
        <v>1</v>
      </c>
      <c r="AA166" s="482"/>
      <c r="AB166" s="482"/>
      <c r="AC166" s="1" t="s">
        <v>2</v>
      </c>
      <c r="AD166" s="482"/>
      <c r="AE166" s="482"/>
      <c r="AF166" s="1" t="s">
        <v>3</v>
      </c>
    </row>
    <row r="167" spans="2:41">
      <c r="Y167" s="6"/>
      <c r="Z167" s="6"/>
      <c r="AA167" s="6"/>
      <c r="AB167" s="6"/>
      <c r="AC167" s="6"/>
      <c r="AD167" s="6"/>
      <c r="AE167" s="6"/>
      <c r="AF167" s="6"/>
      <c r="AG167" s="6"/>
      <c r="AH167" s="6"/>
      <c r="AI167" s="6"/>
      <c r="AN167" s="30"/>
      <c r="AO167" s="31"/>
    </row>
    <row r="168" spans="2:41">
      <c r="U168" s="5" t="s">
        <v>4</v>
      </c>
      <c r="V168" s="5"/>
      <c r="Y168" s="6"/>
      <c r="Z168" s="6"/>
      <c r="AA168" s="6"/>
      <c r="AB168" s="6"/>
      <c r="AC168" s="6"/>
      <c r="AD168" s="6"/>
      <c r="AE168" s="6"/>
      <c r="AF168" s="6"/>
      <c r="AG168" s="6"/>
      <c r="AH168" s="6"/>
      <c r="AI168" s="6"/>
      <c r="AN168" s="30"/>
      <c r="AO168" s="31"/>
    </row>
    <row r="169" spans="2:41" ht="17.399999999999999" customHeight="1">
      <c r="U169" s="477"/>
      <c r="V169" s="477"/>
      <c r="W169" s="477"/>
      <c r="X169" s="477"/>
      <c r="Y169" s="477"/>
      <c r="Z169" s="477"/>
      <c r="AA169" s="477"/>
      <c r="AB169" s="477"/>
      <c r="AC169" s="477"/>
      <c r="AD169" s="477"/>
      <c r="AE169" s="477"/>
      <c r="AF169" s="477"/>
      <c r="AG169" s="477"/>
      <c r="AH169" s="477"/>
      <c r="AI169" s="477"/>
      <c r="AK169" s="32" t="s">
        <v>59</v>
      </c>
      <c r="AN169" s="30"/>
      <c r="AO169" s="31"/>
    </row>
    <row r="170" spans="2:41" ht="17.399999999999999" customHeight="1">
      <c r="U170" s="477"/>
      <c r="V170" s="477"/>
      <c r="W170" s="477"/>
      <c r="X170" s="477"/>
      <c r="Y170" s="477"/>
      <c r="Z170" s="477"/>
      <c r="AA170" s="477"/>
      <c r="AB170" s="477"/>
      <c r="AC170" s="477"/>
      <c r="AD170" s="477"/>
      <c r="AE170" s="477"/>
      <c r="AF170" s="477"/>
      <c r="AG170" s="477"/>
      <c r="AH170" s="477"/>
      <c r="AI170" s="477"/>
      <c r="AJ170" s="22"/>
      <c r="AK170" s="32" t="s">
        <v>60</v>
      </c>
      <c r="AN170" s="12"/>
    </row>
    <row r="171" spans="2:41" ht="17.399999999999999" customHeight="1">
      <c r="U171" s="5" t="s">
        <v>144</v>
      </c>
      <c r="Y171" s="7"/>
      <c r="Z171" s="476"/>
      <c r="AA171" s="476"/>
      <c r="AB171" s="476"/>
      <c r="AC171" s="476"/>
      <c r="AD171" s="476"/>
      <c r="AE171" s="476"/>
      <c r="AF171" s="476"/>
      <c r="AG171" s="476"/>
      <c r="AH171" s="476"/>
      <c r="AI171" s="476"/>
    </row>
    <row r="172" spans="2:41" ht="17.399999999999999" customHeight="1">
      <c r="U172" s="477"/>
      <c r="V172" s="477"/>
      <c r="W172" s="477"/>
      <c r="X172" s="477"/>
      <c r="Y172" s="477"/>
      <c r="Z172" s="477"/>
      <c r="AA172" s="477"/>
      <c r="AB172" s="477"/>
      <c r="AC172" s="477"/>
      <c r="AD172" s="477"/>
      <c r="AE172" s="477"/>
      <c r="AF172" s="477"/>
      <c r="AG172" s="477"/>
      <c r="AH172" s="477"/>
      <c r="AI172" s="477"/>
    </row>
    <row r="173" spans="2:41" ht="17.399999999999999" customHeight="1">
      <c r="U173" s="477"/>
      <c r="V173" s="477"/>
      <c r="W173" s="477"/>
      <c r="X173" s="477"/>
      <c r="Y173" s="477"/>
      <c r="Z173" s="477"/>
      <c r="AA173" s="477"/>
      <c r="AB173" s="477"/>
      <c r="AC173" s="477"/>
      <c r="AD173" s="477"/>
      <c r="AE173" s="477"/>
      <c r="AF173" s="477"/>
      <c r="AG173" s="477"/>
      <c r="AH173" s="477"/>
      <c r="AI173" s="477"/>
    </row>
    <row r="174" spans="2:41">
      <c r="B174" s="1" t="s">
        <v>45</v>
      </c>
    </row>
    <row r="175" spans="2:41">
      <c r="B175" s="1" t="s">
        <v>46</v>
      </c>
    </row>
    <row r="176" spans="2:41" ht="61.4" customHeight="1">
      <c r="B176" s="475" t="s">
        <v>47</v>
      </c>
      <c r="C176" s="475"/>
      <c r="D176" s="475"/>
      <c r="E176" s="475"/>
      <c r="F176" s="475"/>
      <c r="G176" s="475"/>
      <c r="H176" s="475"/>
      <c r="I176" s="475"/>
      <c r="J176" s="475"/>
      <c r="K176" s="475"/>
      <c r="L176" s="475"/>
      <c r="M176" s="475"/>
      <c r="N176" s="475"/>
      <c r="O176" s="475"/>
      <c r="P176" s="475"/>
      <c r="Q176" s="475"/>
      <c r="R176" s="475"/>
      <c r="S176" s="475"/>
      <c r="T176" s="475"/>
      <c r="U176" s="475"/>
      <c r="V176" s="475"/>
      <c r="W176" s="475"/>
      <c r="X176" s="475"/>
      <c r="Y176" s="475"/>
      <c r="Z176" s="475"/>
      <c r="AA176" s="475"/>
      <c r="AB176" s="475"/>
      <c r="AC176" s="475"/>
      <c r="AD176" s="475"/>
      <c r="AE176" s="475"/>
      <c r="AF176" s="475"/>
      <c r="AG176" s="475"/>
      <c r="AH176" s="475"/>
      <c r="AI176" s="475"/>
    </row>
    <row r="177" spans="1:71" ht="24.65" customHeight="1">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row>
    <row r="179" spans="1:71" ht="51.65" customHeight="1">
      <c r="Q179" s="1" t="s">
        <v>15</v>
      </c>
    </row>
    <row r="182" spans="1:71" ht="17.399999999999999" customHeight="1">
      <c r="A182" s="478" t="s">
        <v>146</v>
      </c>
      <c r="B182" s="478"/>
      <c r="C182" s="478"/>
      <c r="D182" s="478"/>
      <c r="E182" s="478"/>
      <c r="F182" s="478"/>
      <c r="G182" s="478"/>
      <c r="H182" s="478"/>
      <c r="I182" s="478"/>
      <c r="J182" s="478"/>
      <c r="K182" s="478"/>
      <c r="L182" s="478"/>
      <c r="M182" s="478"/>
      <c r="N182" s="478"/>
      <c r="O182" s="478"/>
      <c r="P182" s="478"/>
      <c r="Q182" s="478"/>
      <c r="R182" s="478"/>
      <c r="S182" s="478"/>
      <c r="T182" s="478"/>
      <c r="U182" s="478"/>
      <c r="V182" s="478"/>
      <c r="W182" s="478"/>
      <c r="X182" s="478"/>
      <c r="Y182" s="478"/>
      <c r="Z182" s="478"/>
      <c r="AA182" s="478"/>
      <c r="AB182" s="478"/>
      <c r="AC182" s="478"/>
      <c r="AD182" s="478"/>
      <c r="AE182" s="478"/>
      <c r="AF182" s="478"/>
      <c r="AG182" s="478"/>
      <c r="AH182" s="478"/>
      <c r="AI182" s="478"/>
    </row>
    <row r="183" spans="1:71" ht="17.399999999999999" customHeight="1">
      <c r="B183" s="1" t="s">
        <v>147</v>
      </c>
    </row>
    <row r="184" spans="1:71" s="26" customFormat="1" ht="76.400000000000006" customHeight="1">
      <c r="B184" s="26" t="s">
        <v>16</v>
      </c>
      <c r="C184" s="479" t="s">
        <v>17</v>
      </c>
      <c r="D184" s="479"/>
      <c r="E184" s="479"/>
      <c r="F184" s="479"/>
      <c r="G184" s="479"/>
      <c r="H184" s="479"/>
      <c r="I184" s="479"/>
      <c r="J184" s="479"/>
      <c r="K184" s="479"/>
      <c r="L184" s="479"/>
      <c r="M184" s="479"/>
      <c r="N184" s="479"/>
      <c r="O184" s="479"/>
      <c r="P184" s="479"/>
      <c r="Q184" s="479"/>
      <c r="R184" s="479"/>
      <c r="S184" s="479"/>
      <c r="T184" s="479"/>
      <c r="U184" s="479"/>
      <c r="V184" s="479"/>
      <c r="W184" s="479"/>
      <c r="X184" s="479"/>
      <c r="Y184" s="479"/>
      <c r="Z184" s="479"/>
      <c r="AA184" s="479"/>
      <c r="AB184" s="479"/>
      <c r="AC184" s="479"/>
      <c r="AD184" s="479"/>
      <c r="AE184" s="479"/>
      <c r="AF184" s="479"/>
      <c r="AG184" s="479"/>
      <c r="AH184" s="479"/>
      <c r="AI184" s="479"/>
      <c r="BJ184" s="161"/>
      <c r="BK184" s="161"/>
      <c r="BS184" s="161"/>
    </row>
    <row r="185" spans="1:71" s="26" customFormat="1" ht="36" customHeight="1">
      <c r="B185" s="24" t="s">
        <v>18</v>
      </c>
      <c r="C185" s="479" t="s">
        <v>19</v>
      </c>
      <c r="D185" s="479"/>
      <c r="E185" s="479"/>
      <c r="F185" s="479"/>
      <c r="G185" s="479"/>
      <c r="H185" s="479"/>
      <c r="I185" s="479"/>
      <c r="J185" s="479"/>
      <c r="K185" s="479"/>
      <c r="L185" s="479"/>
      <c r="M185" s="479"/>
      <c r="N185" s="479"/>
      <c r="O185" s="479"/>
      <c r="P185" s="479"/>
      <c r="Q185" s="479"/>
      <c r="R185" s="479"/>
      <c r="S185" s="479"/>
      <c r="T185" s="479"/>
      <c r="U185" s="479"/>
      <c r="V185" s="479"/>
      <c r="W185" s="479"/>
      <c r="X185" s="479"/>
      <c r="Y185" s="479"/>
      <c r="Z185" s="479"/>
      <c r="AA185" s="479"/>
      <c r="AB185" s="479"/>
      <c r="AC185" s="479"/>
      <c r="AD185" s="479"/>
      <c r="AE185" s="479"/>
      <c r="AF185" s="479"/>
      <c r="AG185" s="479"/>
      <c r="AH185" s="479"/>
      <c r="AI185" s="479"/>
      <c r="BJ185" s="161"/>
      <c r="BK185" s="161"/>
      <c r="BS185" s="161"/>
    </row>
    <row r="186" spans="1:71" s="26" customFormat="1" ht="35.4" customHeight="1">
      <c r="B186" s="24" t="s">
        <v>20</v>
      </c>
      <c r="C186" s="479" t="s">
        <v>21</v>
      </c>
      <c r="D186" s="479"/>
      <c r="E186" s="479"/>
      <c r="F186" s="479"/>
      <c r="G186" s="479"/>
      <c r="H186" s="479"/>
      <c r="I186" s="479"/>
      <c r="J186" s="479"/>
      <c r="K186" s="479"/>
      <c r="L186" s="479"/>
      <c r="M186" s="479"/>
      <c r="N186" s="479"/>
      <c r="O186" s="479"/>
      <c r="P186" s="479"/>
      <c r="Q186" s="479"/>
      <c r="R186" s="479"/>
      <c r="S186" s="479"/>
      <c r="T186" s="479"/>
      <c r="U186" s="479"/>
      <c r="V186" s="479"/>
      <c r="W186" s="479"/>
      <c r="X186" s="479"/>
      <c r="Y186" s="479"/>
      <c r="Z186" s="479"/>
      <c r="AA186" s="479"/>
      <c r="AB186" s="479"/>
      <c r="AC186" s="479"/>
      <c r="AD186" s="479"/>
      <c r="AE186" s="479"/>
      <c r="AF186" s="479"/>
      <c r="AG186" s="479"/>
      <c r="AH186" s="479"/>
      <c r="AI186" s="479"/>
      <c r="BJ186" s="161"/>
      <c r="BK186" s="161"/>
      <c r="BS186" s="161"/>
    </row>
    <row r="187" spans="1:71" s="26" customFormat="1">
      <c r="B187" s="26" t="s">
        <v>22</v>
      </c>
      <c r="C187" s="26" t="s">
        <v>23</v>
      </c>
      <c r="BJ187" s="161"/>
      <c r="BK187" s="161"/>
      <c r="BS187" s="161"/>
    </row>
    <row r="188" spans="1:71">
      <c r="B188" s="1" t="s">
        <v>148</v>
      </c>
      <c r="AK188" s="5" t="s">
        <v>24</v>
      </c>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row>
    <row r="189" spans="1:71" s="26" customFormat="1">
      <c r="B189" s="26" t="s">
        <v>25</v>
      </c>
      <c r="C189" s="26" t="s">
        <v>26</v>
      </c>
      <c r="BJ189" s="161"/>
      <c r="BK189" s="161"/>
      <c r="BS189" s="161"/>
    </row>
    <row r="190" spans="1:71" s="26" customFormat="1">
      <c r="B190" s="26" t="s">
        <v>27</v>
      </c>
      <c r="C190" s="26" t="s">
        <v>28</v>
      </c>
      <c r="BJ190" s="161"/>
      <c r="BK190" s="161"/>
      <c r="BS190" s="161"/>
    </row>
    <row r="191" spans="1:71" s="26" customFormat="1">
      <c r="B191" s="26" t="s">
        <v>20</v>
      </c>
      <c r="C191" s="26" t="s">
        <v>29</v>
      </c>
      <c r="AK191" s="26" t="s">
        <v>24</v>
      </c>
      <c r="BJ191" s="161"/>
      <c r="BK191" s="161"/>
      <c r="BS191" s="161"/>
    </row>
    <row r="192" spans="1:71" s="26" customFormat="1" ht="17.399999999999999" customHeight="1">
      <c r="B192" s="26" t="s">
        <v>22</v>
      </c>
      <c r="C192" s="26" t="s">
        <v>30</v>
      </c>
      <c r="BJ192" s="161"/>
      <c r="BK192" s="161"/>
      <c r="BS192" s="161"/>
    </row>
    <row r="193" spans="1:71" s="26" customFormat="1" ht="17.399999999999999" customHeight="1">
      <c r="B193" s="26" t="s">
        <v>31</v>
      </c>
      <c r="C193" s="26" t="s">
        <v>32</v>
      </c>
      <c r="AK193" s="26" t="s">
        <v>24</v>
      </c>
      <c r="BJ193" s="161"/>
      <c r="BK193" s="161"/>
      <c r="BS193" s="161"/>
    </row>
    <row r="194" spans="1:71">
      <c r="A194" s="1" t="s">
        <v>33</v>
      </c>
    </row>
    <row r="195" spans="1:71" ht="36" customHeight="1">
      <c r="A195" s="475" t="s">
        <v>34</v>
      </c>
      <c r="B195" s="475"/>
      <c r="C195" s="475"/>
      <c r="D195" s="475"/>
      <c r="E195" s="475"/>
      <c r="F195" s="475"/>
      <c r="G195" s="475"/>
      <c r="H195" s="475"/>
      <c r="I195" s="475"/>
      <c r="J195" s="475"/>
      <c r="K195" s="475"/>
      <c r="L195" s="475"/>
      <c r="M195" s="475"/>
      <c r="N195" s="475"/>
      <c r="O195" s="475"/>
      <c r="P195" s="475"/>
      <c r="Q195" s="475"/>
      <c r="R195" s="475"/>
      <c r="S195" s="475"/>
      <c r="T195" s="475"/>
      <c r="U195" s="475"/>
      <c r="V195" s="475"/>
      <c r="W195" s="475"/>
      <c r="X195" s="475"/>
      <c r="Y195" s="475"/>
      <c r="Z195" s="475"/>
      <c r="AA195" s="475"/>
      <c r="AB195" s="475"/>
      <c r="AC195" s="475"/>
      <c r="AD195" s="475"/>
      <c r="AE195" s="475"/>
      <c r="AF195" s="475"/>
      <c r="AG195" s="475"/>
      <c r="AH195" s="475"/>
      <c r="AI195" s="475"/>
    </row>
    <row r="196" spans="1:71" ht="38.4" customHeight="1">
      <c r="A196" s="475" t="s">
        <v>35</v>
      </c>
      <c r="B196" s="475"/>
      <c r="C196" s="475"/>
      <c r="D196" s="475"/>
      <c r="E196" s="475"/>
      <c r="F196" s="475"/>
      <c r="G196" s="475"/>
      <c r="H196" s="475"/>
      <c r="I196" s="475"/>
      <c r="J196" s="475"/>
      <c r="K196" s="475"/>
      <c r="L196" s="475"/>
      <c r="M196" s="475"/>
      <c r="N196" s="475"/>
      <c r="O196" s="475"/>
      <c r="P196" s="475"/>
      <c r="Q196" s="475"/>
      <c r="R196" s="475"/>
      <c r="S196" s="475"/>
      <c r="T196" s="475"/>
      <c r="U196" s="475"/>
      <c r="V196" s="475"/>
      <c r="W196" s="475"/>
      <c r="X196" s="475"/>
      <c r="Y196" s="475"/>
      <c r="Z196" s="475"/>
      <c r="AA196" s="475"/>
      <c r="AB196" s="475"/>
      <c r="AC196" s="475"/>
      <c r="AD196" s="475"/>
      <c r="AE196" s="475"/>
      <c r="AF196" s="475"/>
      <c r="AG196" s="475"/>
      <c r="AH196" s="475"/>
      <c r="AI196" s="475"/>
    </row>
    <row r="197" spans="1:71" ht="26.15" customHeight="1"/>
    <row r="198" spans="1:71" ht="33" customHeight="1">
      <c r="AB198" s="4" t="s">
        <v>36</v>
      </c>
      <c r="AC198" s="4"/>
      <c r="AD198" s="4"/>
      <c r="AE198" s="4"/>
      <c r="AF198" s="4"/>
      <c r="AG198" s="4"/>
      <c r="AH198" s="4"/>
      <c r="AI198" s="4"/>
    </row>
    <row r="200" spans="1:71" ht="18" customHeight="1"/>
  </sheetData>
  <sheetProtection algorithmName="SHA-512" hashValue="GNp7vUN1LNyRrVmOlhqt/iqZ++UhnPje1XZ1J8aovvG7HdkTxLM2Yiy/bYJVSJxNm/alzJeoo8V+u0snMqQV6w==" saltValue="HUXlQIZUdWmuzAkTxDpYgA==" spinCount="100000" sheet="1" objects="1" scenarios="1"/>
  <mergeCells count="186">
    <mergeCell ref="AA10:AD12"/>
    <mergeCell ref="AE10:AE12"/>
    <mergeCell ref="H53:L53"/>
    <mergeCell ref="M53:AI53"/>
    <mergeCell ref="H54:L54"/>
    <mergeCell ref="M54:N54"/>
    <mergeCell ref="O54:U54"/>
    <mergeCell ref="V54:W54"/>
    <mergeCell ref="X54:AI54"/>
    <mergeCell ref="O47:AI47"/>
    <mergeCell ref="M48:AI48"/>
    <mergeCell ref="H49:L50"/>
    <mergeCell ref="N49:S49"/>
    <mergeCell ref="M50:AI50"/>
    <mergeCell ref="H51:L51"/>
    <mergeCell ref="M51:AI51"/>
    <mergeCell ref="H52:L52"/>
    <mergeCell ref="M52:AI52"/>
    <mergeCell ref="M47:N47"/>
    <mergeCell ref="U13:AI14"/>
    <mergeCell ref="M32:AI32"/>
    <mergeCell ref="H33:L33"/>
    <mergeCell ref="M33:AI33"/>
    <mergeCell ref="B43:AI43"/>
    <mergeCell ref="B20:G22"/>
    <mergeCell ref="H20:AI22"/>
    <mergeCell ref="B25:L25"/>
    <mergeCell ref="T25:U25"/>
    <mergeCell ref="V25:W25"/>
    <mergeCell ref="AA25:AI25"/>
    <mergeCell ref="B18:G18"/>
    <mergeCell ref="AB2:AD2"/>
    <mergeCell ref="AE2:AF2"/>
    <mergeCell ref="AG2:AH2"/>
    <mergeCell ref="H7:S9"/>
    <mergeCell ref="B3:O3"/>
    <mergeCell ref="H18:AI18"/>
    <mergeCell ref="B19:G19"/>
    <mergeCell ref="H19:AI19"/>
    <mergeCell ref="B7:G9"/>
    <mergeCell ref="B10:G12"/>
    <mergeCell ref="B4:AH4"/>
    <mergeCell ref="T10:U12"/>
    <mergeCell ref="O10:O12"/>
    <mergeCell ref="P10:S12"/>
    <mergeCell ref="K10:N12"/>
    <mergeCell ref="V10:Y12"/>
    <mergeCell ref="Z10:Z12"/>
    <mergeCell ref="B56:AI56"/>
    <mergeCell ref="B26:G35"/>
    <mergeCell ref="H26:L27"/>
    <mergeCell ref="M26:N26"/>
    <mergeCell ref="O26:AI26"/>
    <mergeCell ref="M27:AI27"/>
    <mergeCell ref="H28:L29"/>
    <mergeCell ref="M28:N28"/>
    <mergeCell ref="O28:AI28"/>
    <mergeCell ref="M29:AI29"/>
    <mergeCell ref="H30:L31"/>
    <mergeCell ref="N30:S30"/>
    <mergeCell ref="M31:AI31"/>
    <mergeCell ref="H32:L32"/>
    <mergeCell ref="H34:L34"/>
    <mergeCell ref="M34:AI34"/>
    <mergeCell ref="H35:L35"/>
    <mergeCell ref="M35:N35"/>
    <mergeCell ref="O35:U35"/>
    <mergeCell ref="V35:W35"/>
    <mergeCell ref="X35:AI35"/>
    <mergeCell ref="B44:L44"/>
    <mergeCell ref="T44:U44"/>
    <mergeCell ref="V44:W44"/>
    <mergeCell ref="AA44:AI44"/>
    <mergeCell ref="B45:G54"/>
    <mergeCell ref="H45:L46"/>
    <mergeCell ref="M45:N45"/>
    <mergeCell ref="O45:AI45"/>
    <mergeCell ref="M46:AI46"/>
    <mergeCell ref="H47:L48"/>
    <mergeCell ref="B36:G41"/>
    <mergeCell ref="H36:L37"/>
    <mergeCell ref="M36:N36"/>
    <mergeCell ref="O36:AI36"/>
    <mergeCell ref="M37:AI37"/>
    <mergeCell ref="H38:L39"/>
    <mergeCell ref="N38:S38"/>
    <mergeCell ref="M39:AI39"/>
    <mergeCell ref="H40:L40"/>
    <mergeCell ref="M40:AI40"/>
    <mergeCell ref="H41:L41"/>
    <mergeCell ref="M41:N41"/>
    <mergeCell ref="O41:U41"/>
    <mergeCell ref="V41:W41"/>
    <mergeCell ref="X41:AI41"/>
    <mergeCell ref="B84:B89"/>
    <mergeCell ref="C84:Q89"/>
    <mergeCell ref="R87:R89"/>
    <mergeCell ref="S87:AH89"/>
    <mergeCell ref="AI87:AI89"/>
    <mergeCell ref="S78:AH78"/>
    <mergeCell ref="B79:B83"/>
    <mergeCell ref="C79:Q83"/>
    <mergeCell ref="R82:R83"/>
    <mergeCell ref="S82:AH83"/>
    <mergeCell ref="B67:B78"/>
    <mergeCell ref="S67:AI67"/>
    <mergeCell ref="S68:AI68"/>
    <mergeCell ref="AI82:AI83"/>
    <mergeCell ref="S74:AI74"/>
    <mergeCell ref="S75:AH76"/>
    <mergeCell ref="C67:Q76"/>
    <mergeCell ref="S71:AH71"/>
    <mergeCell ref="U112:AH114"/>
    <mergeCell ref="S115:AH115"/>
    <mergeCell ref="B117:B120"/>
    <mergeCell ref="C117:Q120"/>
    <mergeCell ref="R119:R120"/>
    <mergeCell ref="S119:AH120"/>
    <mergeCell ref="C90:Q115"/>
    <mergeCell ref="B92:B115"/>
    <mergeCell ref="T94:AH94"/>
    <mergeCell ref="U96:AH97"/>
    <mergeCell ref="U98:AH100"/>
    <mergeCell ref="T102:AH103"/>
    <mergeCell ref="U105:AH106"/>
    <mergeCell ref="T107:AH108"/>
    <mergeCell ref="U110:AH111"/>
    <mergeCell ref="R131:R134"/>
    <mergeCell ref="S131:AH134"/>
    <mergeCell ref="AI131:AI134"/>
    <mergeCell ref="D134:Q134"/>
    <mergeCell ref="AI119:AI120"/>
    <mergeCell ref="B121:B127"/>
    <mergeCell ref="C121:Q124"/>
    <mergeCell ref="R124:R127"/>
    <mergeCell ref="S124:AH127"/>
    <mergeCell ref="AI124:AI127"/>
    <mergeCell ref="D125:Q126"/>
    <mergeCell ref="D127:Q127"/>
    <mergeCell ref="B128:B134"/>
    <mergeCell ref="C128:Q132"/>
    <mergeCell ref="A196:AI196"/>
    <mergeCell ref="Z171:AI171"/>
    <mergeCell ref="U172:AI173"/>
    <mergeCell ref="B176:AI176"/>
    <mergeCell ref="A182:AI182"/>
    <mergeCell ref="C184:AI184"/>
    <mergeCell ref="C185:AI185"/>
    <mergeCell ref="U166:V166"/>
    <mergeCell ref="W166:X166"/>
    <mergeCell ref="AA166:AB166"/>
    <mergeCell ref="AD166:AE166"/>
    <mergeCell ref="U169:AI170"/>
    <mergeCell ref="C186:AI186"/>
    <mergeCell ref="A195:AI195"/>
    <mergeCell ref="AI144:AI146"/>
    <mergeCell ref="B147:B151"/>
    <mergeCell ref="C147:Q151"/>
    <mergeCell ref="S150:AG150"/>
    <mergeCell ref="B153:B158"/>
    <mergeCell ref="C153:Q158"/>
    <mergeCell ref="T157:AI158"/>
    <mergeCell ref="B137:B139"/>
    <mergeCell ref="C137:Q139"/>
    <mergeCell ref="B140:B146"/>
    <mergeCell ref="C140:Q146"/>
    <mergeCell ref="R144:R146"/>
    <mergeCell ref="S144:AH146"/>
    <mergeCell ref="B57:L57"/>
    <mergeCell ref="N57:U57"/>
    <mergeCell ref="AB57:AI57"/>
    <mergeCell ref="C66:Q66"/>
    <mergeCell ref="R66:AI66"/>
    <mergeCell ref="O62:U62"/>
    <mergeCell ref="V62:W62"/>
    <mergeCell ref="X62:AI62"/>
    <mergeCell ref="B58:G62"/>
    <mergeCell ref="H58:L59"/>
    <mergeCell ref="M58:N58"/>
    <mergeCell ref="O58:AI58"/>
    <mergeCell ref="M59:AI59"/>
    <mergeCell ref="H60:L61"/>
    <mergeCell ref="N60:S60"/>
    <mergeCell ref="M61:AI61"/>
    <mergeCell ref="H62:L62"/>
    <mergeCell ref="M62:N62"/>
  </mergeCells>
  <phoneticPr fontId="3"/>
  <conditionalFormatting sqref="C133:O133">
    <cfRule type="expression" dxfId="609" priority="179">
      <formula>OR($BS$128=4,$BS$128=0)</formula>
    </cfRule>
  </conditionalFormatting>
  <conditionalFormatting sqref="D125 C126">
    <cfRule type="expression" dxfId="608" priority="180">
      <formula>OR($BS$121=4,$BS$121=0)</formula>
    </cfRule>
  </conditionalFormatting>
  <conditionalFormatting sqref="D125:Q127">
    <cfRule type="expression" dxfId="607" priority="2">
      <formula>$BS$121=1</formula>
    </cfRule>
  </conditionalFormatting>
  <conditionalFormatting sqref="D134:Q134">
    <cfRule type="expression" dxfId="606" priority="1">
      <formula>$BS$128=1</formula>
    </cfRule>
  </conditionalFormatting>
  <conditionalFormatting sqref="H18:AI19">
    <cfRule type="expression" dxfId="605" priority="68">
      <formula>$H$9=""</formula>
    </cfRule>
  </conditionalFormatting>
  <conditionalFormatting sqref="H20:AI22">
    <cfRule type="expression" dxfId="604" priority="168">
      <formula>$H$20=""</formula>
    </cfRule>
  </conditionalFormatting>
  <conditionalFormatting sqref="K77:K78">
    <cfRule type="expression" dxfId="603" priority="128">
      <formula>$BJ$7=5</formula>
    </cfRule>
  </conditionalFormatting>
  <conditionalFormatting sqref="L77:Q78">
    <cfRule type="expression" dxfId="602" priority="131">
      <formula>$BJ$7=4</formula>
    </cfRule>
  </conditionalFormatting>
  <conditionalFormatting sqref="M27 O28 M29 N30 M31:AI34 O35 X35">
    <cfRule type="expression" dxfId="601" priority="90">
      <formula>$M$37&gt;""</formula>
    </cfRule>
  </conditionalFormatting>
  <conditionalFormatting sqref="M52">
    <cfRule type="expression" dxfId="600" priority="52">
      <formula>$M$52=""</formula>
    </cfRule>
  </conditionalFormatting>
  <conditionalFormatting sqref="M27:AI27">
    <cfRule type="expression" dxfId="599" priority="166">
      <formula>$M$27=""</formula>
    </cfRule>
  </conditionalFormatting>
  <conditionalFormatting sqref="M29:AI29">
    <cfRule type="expression" dxfId="598" priority="164">
      <formula>$M$29=""</formula>
    </cfRule>
  </conditionalFormatting>
  <conditionalFormatting sqref="M31:AI31">
    <cfRule type="expression" dxfId="597" priority="162">
      <formula>$M$31=""</formula>
    </cfRule>
  </conditionalFormatting>
  <conditionalFormatting sqref="M32:AI32">
    <cfRule type="expression" dxfId="596" priority="161">
      <formula>$M$32=""</formula>
    </cfRule>
  </conditionalFormatting>
  <conditionalFormatting sqref="M33:AI33">
    <cfRule type="expression" dxfId="595" priority="93">
      <formula>$M$33=""</formula>
    </cfRule>
  </conditionalFormatting>
  <conditionalFormatting sqref="M34:AI34">
    <cfRule type="expression" dxfId="594" priority="160">
      <formula>$M$34=""</formula>
    </cfRule>
  </conditionalFormatting>
  <conditionalFormatting sqref="M37:AI37">
    <cfRule type="expression" dxfId="593" priority="156">
      <formula>$M$37=""</formula>
    </cfRule>
  </conditionalFormatting>
  <conditionalFormatting sqref="M39:AI39">
    <cfRule type="expression" dxfId="592" priority="154">
      <formula>$M$39=""</formula>
    </cfRule>
  </conditionalFormatting>
  <conditionalFormatting sqref="M40:AI40">
    <cfRule type="expression" dxfId="591" priority="153">
      <formula>$M$40=""</formula>
    </cfRule>
  </conditionalFormatting>
  <conditionalFormatting sqref="M46:AI46">
    <cfRule type="expression" dxfId="590" priority="48">
      <formula>$M$46=""</formula>
    </cfRule>
  </conditionalFormatting>
  <conditionalFormatting sqref="M48:AI48">
    <cfRule type="expression" dxfId="589" priority="46">
      <formula>$M$48=""</formula>
    </cfRule>
  </conditionalFormatting>
  <conditionalFormatting sqref="M50:AI50">
    <cfRule type="expression" dxfId="588" priority="44">
      <formula>$M$50=""</formula>
    </cfRule>
  </conditionalFormatting>
  <conditionalFormatting sqref="M51:AI51">
    <cfRule type="expression" dxfId="587" priority="43">
      <formula>$M$51=""</formula>
    </cfRule>
  </conditionalFormatting>
  <conditionalFormatting sqref="M53:AI53">
    <cfRule type="expression" dxfId="586" priority="42">
      <formula>$M$53=""</formula>
    </cfRule>
  </conditionalFormatting>
  <conditionalFormatting sqref="M59:AI59">
    <cfRule type="expression" dxfId="585" priority="149">
      <formula>$M$59=""</formula>
    </cfRule>
  </conditionalFormatting>
  <conditionalFormatting sqref="M61:AI61">
    <cfRule type="expression" dxfId="584" priority="147">
      <formula>$M$61=""</formula>
    </cfRule>
  </conditionalFormatting>
  <conditionalFormatting sqref="N30:S30">
    <cfRule type="expression" dxfId="583" priority="163">
      <formula>$N$30=""</formula>
    </cfRule>
  </conditionalFormatting>
  <conditionalFormatting sqref="N38:S38">
    <cfRule type="expression" dxfId="582" priority="155">
      <formula>$N$38=""</formula>
    </cfRule>
  </conditionalFormatting>
  <conditionalFormatting sqref="N49:S49">
    <cfRule type="expression" dxfId="581" priority="45">
      <formula>$N$49=""</formula>
    </cfRule>
  </conditionalFormatting>
  <conditionalFormatting sqref="N60:S60">
    <cfRule type="expression" dxfId="580" priority="148">
      <formula>$N$60=""</formula>
    </cfRule>
  </conditionalFormatting>
  <conditionalFormatting sqref="O35:U35">
    <cfRule type="expression" dxfId="579" priority="159">
      <formula>$O$35=""</formula>
    </cfRule>
  </conditionalFormatting>
  <conditionalFormatting sqref="O41:U41">
    <cfRule type="expression" dxfId="578" priority="152">
      <formula>$O$41=""</formula>
    </cfRule>
  </conditionalFormatting>
  <conditionalFormatting sqref="O54:U54">
    <cfRule type="expression" dxfId="577" priority="41">
      <formula>$O$54=""</formula>
    </cfRule>
  </conditionalFormatting>
  <conditionalFormatting sqref="O57:U59 O60:T60 O61:U63">
    <cfRule type="expression" dxfId="576" priority="203">
      <formula>#REF!=""</formula>
    </cfRule>
  </conditionalFormatting>
  <conditionalFormatting sqref="O62:U62">
    <cfRule type="expression" dxfId="575" priority="146">
      <formula>$O$62=""</formula>
    </cfRule>
  </conditionalFormatting>
  <conditionalFormatting sqref="O26:AI26 M27:AI27 O28:AI28 M29:AI29 N30:S30 M31:AI31 O35:U35 X35:AI35">
    <cfRule type="expression" dxfId="574" priority="33">
      <formula>$O$36&gt;""</formula>
    </cfRule>
  </conditionalFormatting>
  <conditionalFormatting sqref="O26:AI26">
    <cfRule type="expression" dxfId="573" priority="31">
      <formula>$O$36&gt;=""</formula>
    </cfRule>
    <cfRule type="expression" dxfId="572" priority="32">
      <formula>$M$37&gt;""</formula>
    </cfRule>
    <cfRule type="expression" dxfId="571" priority="30">
      <formula>$O$26=""</formula>
    </cfRule>
  </conditionalFormatting>
  <conditionalFormatting sqref="O28:AI28">
    <cfRule type="expression" dxfId="570" priority="165">
      <formula>$O$28=""</formula>
    </cfRule>
  </conditionalFormatting>
  <conditionalFormatting sqref="O36:AI36">
    <cfRule type="expression" dxfId="569" priority="157">
      <formula>$O$36=""</formula>
    </cfRule>
    <cfRule type="expression" dxfId="568" priority="29">
      <formula>$O$26&gt;""</formula>
    </cfRule>
    <cfRule type="expression" dxfId="567" priority="91">
      <formula>$M$27&gt;""</formula>
    </cfRule>
  </conditionalFormatting>
  <conditionalFormatting sqref="O45:AI45">
    <cfRule type="expression" dxfId="566" priority="49">
      <formula>$O$45=""</formula>
    </cfRule>
  </conditionalFormatting>
  <conditionalFormatting sqref="O47:AI47">
    <cfRule type="expression" dxfId="565" priority="47">
      <formula>$O$47=""</formula>
    </cfRule>
  </conditionalFormatting>
  <conditionalFormatting sqref="O58:AI58">
    <cfRule type="expression" dxfId="564" priority="150">
      <formula>$O$58=""</formula>
    </cfRule>
  </conditionalFormatting>
  <conditionalFormatting sqref="R67:S67">
    <cfRule type="expression" dxfId="563" priority="134">
      <formula>$BS$67=1</formula>
    </cfRule>
  </conditionalFormatting>
  <conditionalFormatting sqref="R138:AE138">
    <cfRule type="expression" dxfId="562" priority="27">
      <formula>$BS$137=0</formula>
    </cfRule>
  </conditionalFormatting>
  <conditionalFormatting sqref="R149:AE149">
    <cfRule type="expression" dxfId="561" priority="25">
      <formula>$BS$147=0</formula>
    </cfRule>
  </conditionalFormatting>
  <conditionalFormatting sqref="R73:AG73">
    <cfRule type="expression" dxfId="560" priority="17">
      <formula>AND($BS$68=TRUE,$BU$68=TRUE)</formula>
    </cfRule>
  </conditionalFormatting>
  <conditionalFormatting sqref="R67:AI68">
    <cfRule type="expression" dxfId="559" priority="21">
      <formula>$BS$67=0</formula>
    </cfRule>
  </conditionalFormatting>
  <conditionalFormatting sqref="R142:AI142">
    <cfRule type="expression" dxfId="558" priority="26">
      <formula>$BS$140=0</formula>
    </cfRule>
  </conditionalFormatting>
  <conditionalFormatting sqref="S72 T73 AF73">
    <cfRule type="expression" dxfId="557" priority="35">
      <formula>$BS$67=1</formula>
    </cfRule>
  </conditionalFormatting>
  <conditionalFormatting sqref="S138:W138 Z138:AD138">
    <cfRule type="expression" dxfId="556" priority="234">
      <formula>$BS$137=3</formula>
    </cfRule>
  </conditionalFormatting>
  <conditionalFormatting sqref="S142:W142 Z142:AI142">
    <cfRule type="expression" dxfId="555" priority="236">
      <formula>$BS$140=3</formula>
    </cfRule>
  </conditionalFormatting>
  <conditionalFormatting sqref="S149:W149 Z149:AD149">
    <cfRule type="expression" dxfId="554" priority="238">
      <formula>$BS$147=3</formula>
    </cfRule>
  </conditionalFormatting>
  <conditionalFormatting sqref="S117:X117">
    <cfRule type="expression" dxfId="553" priority="23">
      <formula>$BS$116=0</formula>
    </cfRule>
  </conditionalFormatting>
  <conditionalFormatting sqref="S156:X156">
    <cfRule type="expression" dxfId="552" priority="241">
      <formula>$BS$153=2</formula>
    </cfRule>
    <cfRule type="expression" dxfId="551" priority="240">
      <formula>$BS$154=TRUE</formula>
    </cfRule>
  </conditionalFormatting>
  <conditionalFormatting sqref="S85:Y85">
    <cfRule type="expression" dxfId="550" priority="112">
      <formula>$BS$84=3</formula>
    </cfRule>
  </conditionalFormatting>
  <conditionalFormatting sqref="S117:Y117">
    <cfRule type="expression" dxfId="549" priority="184">
      <formula>$BS$116=3</formula>
    </cfRule>
  </conditionalFormatting>
  <conditionalFormatting sqref="S122:Y122">
    <cfRule type="expression" dxfId="548" priority="186">
      <formula>OR($BS$121=4,$BS$121=0)</formula>
    </cfRule>
    <cfRule type="expression" dxfId="547" priority="185">
      <formula>$BJ$21=TRUE</formula>
    </cfRule>
  </conditionalFormatting>
  <conditionalFormatting sqref="S129:Y129">
    <cfRule type="expression" dxfId="546" priority="188">
      <formula>OR($BS$128=4,$BS$128=0)</formula>
    </cfRule>
    <cfRule type="expression" dxfId="545" priority="187">
      <formula>$BJ$23=TRUE</formula>
    </cfRule>
  </conditionalFormatting>
  <conditionalFormatting sqref="S154:Y154">
    <cfRule type="expression" dxfId="544" priority="242">
      <formula>$BS$153=3</formula>
    </cfRule>
  </conditionalFormatting>
  <conditionalFormatting sqref="S80:Z80">
    <cfRule type="expression" dxfId="543" priority="115">
      <formula>$BS$79=3</formula>
    </cfRule>
    <cfRule type="expression" dxfId="542" priority="20">
      <formula>$BS$79=0</formula>
    </cfRule>
  </conditionalFormatting>
  <conditionalFormatting sqref="S85:Z85">
    <cfRule type="expression" dxfId="541" priority="19">
      <formula>$BS$84=0</formula>
    </cfRule>
  </conditionalFormatting>
  <conditionalFormatting sqref="S92:AG92">
    <cfRule type="expression" dxfId="540" priority="22">
      <formula>$BS$90=0</formula>
    </cfRule>
  </conditionalFormatting>
  <conditionalFormatting sqref="S75:AH76">
    <cfRule type="expression" dxfId="539" priority="6">
      <formula>$BS$68=TRUE</formula>
    </cfRule>
  </conditionalFormatting>
  <conditionalFormatting sqref="S78:AH78">
    <cfRule type="expression" dxfId="538" priority="116">
      <formula>AND(ISBLANK($S$78)=FALSE, OR(ISNUMBER($S$78), ISTEXT($S$78)))</formula>
    </cfRule>
    <cfRule type="expression" dxfId="537" priority="119">
      <formula>$BJ$10=TRUE</formula>
    </cfRule>
  </conditionalFormatting>
  <conditionalFormatting sqref="S82:AH83">
    <cfRule type="expression" dxfId="536" priority="114">
      <formula>$BS$79=2</formula>
    </cfRule>
    <cfRule type="expression" dxfId="535" priority="113">
      <formula>AND(ISBLANK($S$82)=FALSE, OR(ISNUMBER($S$82), ISTEXT($S$82)))</formula>
    </cfRule>
  </conditionalFormatting>
  <conditionalFormatting sqref="S87:AH89">
    <cfRule type="expression" dxfId="534" priority="12">
      <formula>$S$87&lt;&gt;""</formula>
    </cfRule>
    <cfRule type="expression" dxfId="533" priority="13">
      <formula>$BS$84=1</formula>
    </cfRule>
  </conditionalFormatting>
  <conditionalFormatting sqref="S119:AH120">
    <cfRule type="expression" dxfId="532" priority="191">
      <formula>$BS$116=2</formula>
    </cfRule>
    <cfRule type="expression" dxfId="531" priority="190">
      <formula>AND(ISBLANK($S$119)=FALSE, OR(ISNUMBER($S$119), ISTEXT($S$119)))</formula>
    </cfRule>
  </conditionalFormatting>
  <conditionalFormatting sqref="S124:AH127">
    <cfRule type="expression" dxfId="530" priority="192">
      <formula>AND(ISBLANK($S$124)=FALSE, OR(ISNUMBER($S$124), ISTEXT($S$124)))</formula>
    </cfRule>
    <cfRule type="expression" dxfId="529" priority="193">
      <formula>$BS$121=2</formula>
    </cfRule>
  </conditionalFormatting>
  <conditionalFormatting sqref="S131:AH134">
    <cfRule type="expression" dxfId="528" priority="11">
      <formula>AND(ISBLANK($S$131)=FALSE, OR(ISNUMBER($S$131), ISTEXT($S$131)))</formula>
    </cfRule>
    <cfRule type="expression" dxfId="527" priority="4">
      <formula>AND($BS$128&lt;&gt;1, $S$131="")</formula>
    </cfRule>
  </conditionalFormatting>
  <conditionalFormatting sqref="S144:AH146">
    <cfRule type="expression" dxfId="526" priority="256">
      <formula>$BS$140=2</formula>
    </cfRule>
    <cfRule type="expression" dxfId="525" priority="255">
      <formula>AND(ISBLANK($S$144)=FALSE, OR(ISNUMBER($S$144), ISTEXT($S$144)))</formula>
    </cfRule>
  </conditionalFormatting>
  <conditionalFormatting sqref="S68:AI68">
    <cfRule type="expression" dxfId="524" priority="16">
      <formula>$BS$67=2</formula>
    </cfRule>
  </conditionalFormatting>
  <conditionalFormatting sqref="S74:AI74">
    <cfRule type="expression" dxfId="523" priority="5">
      <formula>$BS$68=TRUE</formula>
    </cfRule>
  </conditionalFormatting>
  <conditionalFormatting sqref="T69">
    <cfRule type="expression" dxfId="522" priority="130">
      <formula>$BJ$8=TRUE</formula>
    </cfRule>
  </conditionalFormatting>
  <conditionalFormatting sqref="T73">
    <cfRule type="expression" dxfId="521" priority="61">
      <formula>$BU$67=TRUE</formula>
    </cfRule>
  </conditionalFormatting>
  <conditionalFormatting sqref="T80">
    <cfRule type="expression" dxfId="520" priority="107">
      <formula>$BS$79=1</formula>
    </cfRule>
  </conditionalFormatting>
  <conditionalFormatting sqref="T85">
    <cfRule type="expression" dxfId="519" priority="105">
      <formula>$BS$84=1</formula>
    </cfRule>
  </conditionalFormatting>
  <conditionalFormatting sqref="T94 T92">
    <cfRule type="expression" dxfId="518" priority="88">
      <formula>$BS$90=1</formula>
    </cfRule>
  </conditionalFormatting>
  <conditionalFormatting sqref="T94 Y95 U95:U96">
    <cfRule type="expression" dxfId="517" priority="70">
      <formula>$BS$90=2</formula>
    </cfRule>
  </conditionalFormatting>
  <conditionalFormatting sqref="T102 Y104 U104:U105 T107 Y109 U109:U110">
    <cfRule type="expression" dxfId="516" priority="69">
      <formula>$BS$90=1</formula>
    </cfRule>
  </conditionalFormatting>
  <conditionalFormatting sqref="T117">
    <cfRule type="expression" dxfId="515" priority="196">
      <formula>$BS$116=1</formula>
    </cfRule>
  </conditionalFormatting>
  <conditionalFormatting sqref="T122">
    <cfRule type="expression" dxfId="514" priority="197">
      <formula>$BS$121=2</formula>
    </cfRule>
  </conditionalFormatting>
  <conditionalFormatting sqref="T129">
    <cfRule type="expression" dxfId="513" priority="198">
      <formula>$BS$128=2</formula>
    </cfRule>
  </conditionalFormatting>
  <conditionalFormatting sqref="T138">
    <cfRule type="expression" dxfId="512" priority="257">
      <formula>$BS$137=1</formula>
    </cfRule>
  </conditionalFormatting>
  <conditionalFormatting sqref="T142">
    <cfRule type="expression" dxfId="511" priority="258">
      <formula>$BS$140=1</formula>
    </cfRule>
  </conditionalFormatting>
  <conditionalFormatting sqref="T149">
    <cfRule type="expression" dxfId="510" priority="259">
      <formula>$BS$147=1</formula>
    </cfRule>
  </conditionalFormatting>
  <conditionalFormatting sqref="T154">
    <cfRule type="expression" dxfId="509" priority="260">
      <formula>$BS$153=1</formula>
    </cfRule>
  </conditionalFormatting>
  <conditionalFormatting sqref="T69:Y69 AE69:AH69 AE73:AH73">
    <cfRule type="expression" dxfId="508" priority="126">
      <formula>OR($BS$68=TRUE,$BU$68=TRUE)</formula>
    </cfRule>
    <cfRule type="expression" dxfId="507" priority="127">
      <formula>$BS$67=2</formula>
    </cfRule>
  </conditionalFormatting>
  <conditionalFormatting sqref="T73:Y73">
    <cfRule type="expression" dxfId="506" priority="58">
      <formula>OR($BS$68=TRUE,$BU$68=TRUE)</formula>
    </cfRule>
    <cfRule type="expression" dxfId="505" priority="59">
      <formula>$BS$67=2</formula>
    </cfRule>
  </conditionalFormatting>
  <conditionalFormatting sqref="U95:U96">
    <cfRule type="expression" dxfId="504" priority="87">
      <formula>$BS$91=TRUE</formula>
    </cfRule>
  </conditionalFormatting>
  <conditionalFormatting sqref="U104:U105">
    <cfRule type="expression" dxfId="503" priority="82">
      <formula>$BS$102=TRUE</formula>
    </cfRule>
  </conditionalFormatting>
  <conditionalFormatting sqref="U109:U110">
    <cfRule type="expression" dxfId="502" priority="78">
      <formula>$BS$107=TRUE</formula>
    </cfRule>
  </conditionalFormatting>
  <conditionalFormatting sqref="U95:Y95">
    <cfRule type="expression" dxfId="501" priority="74">
      <formula>AND($BS$91=TRUE, $BU$91=TRUE)</formula>
    </cfRule>
  </conditionalFormatting>
  <conditionalFormatting sqref="U104:Y104">
    <cfRule type="expression" dxfId="500" priority="73">
      <formula>AND($BS$102=TRUE, $BU$102=TRUE)</formula>
    </cfRule>
  </conditionalFormatting>
  <conditionalFormatting sqref="U109:Y109">
    <cfRule type="expression" dxfId="499" priority="72">
      <formula>AND($BS$107=TRUE, $BU$107=TRUE)</formula>
    </cfRule>
  </conditionalFormatting>
  <conditionalFormatting sqref="U98:AH100">
    <cfRule type="expression" dxfId="498" priority="85">
      <formula>AND(ISBLANK($U$98)=FALSE, OR(ISNUMBER($U$98), ISTEXT($U$98)))</formula>
    </cfRule>
    <cfRule type="expression" dxfId="497" priority="86">
      <formula>$BS$91=TRUE</formula>
    </cfRule>
  </conditionalFormatting>
  <conditionalFormatting sqref="U112:AH114">
    <cfRule type="expression" dxfId="496" priority="76">
      <formula>$BS$107=TRUE</formula>
    </cfRule>
    <cfRule type="expression" dxfId="495" priority="75">
      <formula>AND(ISBLANK($U$112)=FALSE, OR(ISNUMBER($U$112), ISTEXT($U$112)))</formula>
    </cfRule>
  </conditionalFormatting>
  <conditionalFormatting sqref="U13:AI14">
    <cfRule type="expression" dxfId="494" priority="268">
      <formula>$U$13=""</formula>
    </cfRule>
    <cfRule type="expression" dxfId="493" priority="267">
      <formula>$M$37&gt;""</formula>
    </cfRule>
  </conditionalFormatting>
  <conditionalFormatting sqref="U169:AI170">
    <cfRule type="expression" dxfId="492" priority="136">
      <formula>$U$169=""</formula>
    </cfRule>
  </conditionalFormatting>
  <conditionalFormatting sqref="U172:AI173">
    <cfRule type="expression" dxfId="491" priority="135">
      <formula>$U$172=""</formula>
    </cfRule>
  </conditionalFormatting>
  <conditionalFormatting sqref="V8">
    <cfRule type="expression" dxfId="490" priority="10">
      <formula>$BS$6=1</formula>
    </cfRule>
  </conditionalFormatting>
  <conditionalFormatting sqref="V25:W25">
    <cfRule type="expression" dxfId="489" priority="100">
      <formula>$BS$25=TRUE</formula>
    </cfRule>
    <cfRule type="expression" dxfId="488" priority="99">
      <formula>AND(ISBLANK($V$25)=FALSE, OR(ISNUMBER($V$25), ISTEXT($V$25)))</formula>
    </cfRule>
  </conditionalFormatting>
  <conditionalFormatting sqref="V44:W44">
    <cfRule type="expression" dxfId="487" priority="38">
      <formula>AND(ISBLANK($V$44)=FALSE, OR(ISNUMBER($V$44), ISTEXT($V$44)))</formula>
    </cfRule>
    <cfRule type="expression" dxfId="486" priority="39">
      <formula>$BS$44=TRUE</formula>
    </cfRule>
  </conditionalFormatting>
  <conditionalFormatting sqref="W117">
    <cfRule type="expression" dxfId="485" priority="103">
      <formula>$BS$116=2</formula>
    </cfRule>
  </conditionalFormatting>
  <conditionalFormatting sqref="W166:X166">
    <cfRule type="expression" dxfId="484" priority="28">
      <formula>$W$166=""</formula>
    </cfRule>
  </conditionalFormatting>
  <conditionalFormatting sqref="X57">
    <cfRule type="expression" dxfId="483" priority="98">
      <formula>$BS$57=TRUE</formula>
    </cfRule>
    <cfRule type="expression" dxfId="482" priority="97">
      <formula>AND(ISBLANK($X$57)=FALSE, OR(ISNUMBER($X$57), ISTEXT($X$57)))</formula>
    </cfRule>
  </conditionalFormatting>
  <conditionalFormatting sqref="X80">
    <cfRule type="expression" dxfId="481" priority="106">
      <formula>$BS$79=2</formula>
    </cfRule>
  </conditionalFormatting>
  <conditionalFormatting sqref="X85">
    <cfRule type="expression" dxfId="480" priority="104">
      <formula>$BS$84=2</formula>
    </cfRule>
  </conditionalFormatting>
  <conditionalFormatting sqref="X92 S101 T102 T107">
    <cfRule type="expression" dxfId="479" priority="84">
      <formula>$BS$90=2</formula>
    </cfRule>
  </conditionalFormatting>
  <conditionalFormatting sqref="X122">
    <cfRule type="expression" dxfId="478" priority="200">
      <formula>$BS$121=3</formula>
    </cfRule>
  </conditionalFormatting>
  <conditionalFormatting sqref="X129">
    <cfRule type="expression" dxfId="477" priority="201">
      <formula>$BS$128=3</formula>
    </cfRule>
  </conditionalFormatting>
  <conditionalFormatting sqref="X154">
    <cfRule type="expression" dxfId="476" priority="271">
      <formula>$BS$153=2</formula>
    </cfRule>
  </conditionalFormatting>
  <conditionalFormatting sqref="X35:AI35">
    <cfRule type="expression" dxfId="475" priority="158">
      <formula>$X$35=""</formula>
    </cfRule>
  </conditionalFormatting>
  <conditionalFormatting sqref="X41:AI41">
    <cfRule type="expression" dxfId="474" priority="151">
      <formula>$X$41=""</formula>
    </cfRule>
  </conditionalFormatting>
  <conditionalFormatting sqref="X54:AI54">
    <cfRule type="expression" dxfId="473" priority="40">
      <formula>$X$54=""</formula>
    </cfRule>
  </conditionalFormatting>
  <conditionalFormatting sqref="X57:AI63">
    <cfRule type="expression" dxfId="472" priority="204">
      <formula>#REF!=""</formula>
    </cfRule>
  </conditionalFormatting>
  <conditionalFormatting sqref="X62:AI62">
    <cfRule type="expression" dxfId="471" priority="145">
      <formula>$X$62=""</formula>
    </cfRule>
  </conditionalFormatting>
  <conditionalFormatting sqref="Y95">
    <cfRule type="expression" dxfId="470" priority="83">
      <formula>$BU$91=TRUE</formula>
    </cfRule>
  </conditionalFormatting>
  <conditionalFormatting sqref="Y104">
    <cfRule type="expression" dxfId="469" priority="81">
      <formula>$BK$15=TRUE</formula>
    </cfRule>
  </conditionalFormatting>
  <conditionalFormatting sqref="Y109">
    <cfRule type="expression" dxfId="468" priority="77">
      <formula>$BU$107=TRUE</formula>
    </cfRule>
  </conditionalFormatting>
  <conditionalFormatting sqref="AA92">
    <cfRule type="expression" dxfId="467" priority="71">
      <formula>$BS$90=2</formula>
    </cfRule>
  </conditionalFormatting>
  <conditionalFormatting sqref="AA138">
    <cfRule type="expression" dxfId="466" priority="272">
      <formula>$BS$137=2</formula>
    </cfRule>
  </conditionalFormatting>
  <conditionalFormatting sqref="AA142">
    <cfRule type="expression" dxfId="465" priority="273">
      <formula>$BS$140=2</formula>
    </cfRule>
  </conditionalFormatting>
  <conditionalFormatting sqref="AA149">
    <cfRule type="expression" dxfId="464" priority="274">
      <formula>$BS$147=2</formula>
    </cfRule>
  </conditionalFormatting>
  <conditionalFormatting sqref="AA166:AB166">
    <cfRule type="expression" dxfId="463" priority="138">
      <formula>$AA$166=""</formula>
    </cfRule>
  </conditionalFormatting>
  <conditionalFormatting sqref="AC8">
    <cfRule type="expression" dxfId="462" priority="9">
      <formula>$BS$6=2</formula>
    </cfRule>
  </conditionalFormatting>
  <conditionalFormatting sqref="AD166:AE166">
    <cfRule type="expression" dxfId="461" priority="137">
      <formula>$AD$166=""</formula>
    </cfRule>
  </conditionalFormatting>
  <conditionalFormatting sqref="AF69">
    <cfRule type="expression" dxfId="460" priority="125">
      <formula>$BK$8=TRUE</formula>
    </cfRule>
  </conditionalFormatting>
  <conditionalFormatting sqref="AF73">
    <cfRule type="expression" dxfId="459" priority="57">
      <formula>$BU$68=TRUE</formula>
    </cfRule>
  </conditionalFormatting>
  <dataValidations count="1">
    <dataValidation imeMode="fullKatakana" allowBlank="1" showInputMessage="1" showErrorMessage="1" sqref="O47:P47 O28:P28 O36:P36 O58:P58 O45:P45 O26:P26" xr:uid="{58A179FA-C669-44C2-A0B9-A46DF4EFCFA4}"/>
  </dataValidations>
  <hyperlinks>
    <hyperlink ref="AA25:AI25" location="別紙１申請者記入シート!A1" display="※別シートへ記入（クリック）" xr:uid="{DB27FEC1-AF47-4777-A84C-D9BA4C252EF7}"/>
    <hyperlink ref="AB57:AI57" location="'別紙１土地所有者等 記入シート'!A1" display="※別シートへ（クリック）" xr:uid="{0D9B6D5F-303D-4151-9B1B-BE54717F9605}"/>
    <hyperlink ref="S150" location="申請書様式３!A1" display="申請書様式３!A1" xr:uid="{2837ED7B-339C-4C9E-9222-5DF1136BBBFA}"/>
    <hyperlink ref="AA44:AI44" location="'別紙１連携活動実施者 記入シート'!A1" display="※別シートへ記入（クリック）" xr:uid="{9BF1E218-2374-4BFD-B34E-5B76A6E79860}"/>
    <hyperlink ref="S150:AG150" location="別紙１③OECM!A1" display="別紙１③OECM!A1" xr:uid="{FC55CD43-EA1E-4C9D-AA90-8F0A97086043}"/>
  </hyperlinks>
  <pageMargins left="0.51181102362204722" right="0.31496062992125984" top="0.55118110236220474" bottom="0.35433070866141736" header="0.31496062992125984" footer="0.31496062992125984"/>
  <pageSetup paperSize="9" scale="69" fitToHeight="0" orientation="portrait" r:id="rId1"/>
  <headerFooter>
    <oddHeader>&amp;R&amp;"メイリオ,ボールド"&amp;9&amp;K009999増進活動実施計画　別紙１　サイト詳細シート
①基本的事項</oddHeader>
  </headerFooter>
  <rowBreaks count="5" manualBreakCount="5">
    <brk id="54" max="34" man="1"/>
    <brk id="89" max="34" man="1"/>
    <brk id="120" max="34" man="1"/>
    <brk id="159" max="34" man="1"/>
    <brk id="198" max="31" man="1"/>
  </rowBreaks>
  <colBreaks count="1" manualBreakCount="1">
    <brk id="3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18</xdr:col>
                    <xdr:colOff>38100</xdr:colOff>
                    <xdr:row>154</xdr:row>
                    <xdr:rowOff>222250</xdr:rowOff>
                  </from>
                  <to>
                    <xdr:col>23</xdr:col>
                    <xdr:colOff>184150</xdr:colOff>
                    <xdr:row>156</xdr:row>
                    <xdr:rowOff>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12</xdr:col>
                    <xdr:colOff>69850</xdr:colOff>
                    <xdr:row>24</xdr:row>
                    <xdr:rowOff>0</xdr:rowOff>
                  </from>
                  <to>
                    <xdr:col>14</xdr:col>
                    <xdr:colOff>184150</xdr:colOff>
                    <xdr:row>25</xdr:row>
                    <xdr:rowOff>31750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12</xdr:col>
                    <xdr:colOff>31750</xdr:colOff>
                    <xdr:row>56</xdr:row>
                    <xdr:rowOff>0</xdr:rowOff>
                  </from>
                  <to>
                    <xdr:col>14</xdr:col>
                    <xdr:colOff>146050</xdr:colOff>
                    <xdr:row>57</xdr:row>
                    <xdr:rowOff>0</xdr:rowOff>
                  </to>
                </anchor>
              </controlPr>
            </control>
          </mc:Choice>
        </mc:AlternateContent>
        <mc:AlternateContent xmlns:mc="http://schemas.openxmlformats.org/markup-compatibility/2006">
          <mc:Choice Requires="x14">
            <control shapeId="32775" r:id="rId7" name="Group Box 7">
              <controlPr defaultSize="0" autoFill="0" autoPict="0">
                <anchor moveWithCells="1">
                  <from>
                    <xdr:col>15</xdr:col>
                    <xdr:colOff>260350</xdr:colOff>
                    <xdr:row>65</xdr:row>
                    <xdr:rowOff>247650</xdr:rowOff>
                  </from>
                  <to>
                    <xdr:col>33</xdr:col>
                    <xdr:colOff>298450</xdr:colOff>
                    <xdr:row>67</xdr:row>
                    <xdr:rowOff>298450</xdr:rowOff>
                  </to>
                </anchor>
              </controlPr>
            </control>
          </mc:Choice>
        </mc:AlternateContent>
        <mc:AlternateContent xmlns:mc="http://schemas.openxmlformats.org/markup-compatibility/2006">
          <mc:Choice Requires="x14">
            <control shapeId="32776" r:id="rId8" name="Option Button 8">
              <controlPr defaultSize="0" autoFill="0" autoLine="0" autoPict="0">
                <anchor moveWithCells="1">
                  <from>
                    <xdr:col>17</xdr:col>
                    <xdr:colOff>76200</xdr:colOff>
                    <xdr:row>66</xdr:row>
                    <xdr:rowOff>25400</xdr:rowOff>
                  </from>
                  <to>
                    <xdr:col>27</xdr:col>
                    <xdr:colOff>6350</xdr:colOff>
                    <xdr:row>66</xdr:row>
                    <xdr:rowOff>266700</xdr:rowOff>
                  </to>
                </anchor>
              </controlPr>
            </control>
          </mc:Choice>
        </mc:AlternateContent>
        <mc:AlternateContent xmlns:mc="http://schemas.openxmlformats.org/markup-compatibility/2006">
          <mc:Choice Requires="x14">
            <control shapeId="32777" r:id="rId9" name="Option Button 9">
              <controlPr defaultSize="0" autoFill="0" autoLine="0" autoPict="0">
                <anchor moveWithCells="1">
                  <from>
                    <xdr:col>17</xdr:col>
                    <xdr:colOff>88900</xdr:colOff>
                    <xdr:row>66</xdr:row>
                    <xdr:rowOff>311150</xdr:rowOff>
                  </from>
                  <to>
                    <xdr:col>26</xdr:col>
                    <xdr:colOff>31750</xdr:colOff>
                    <xdr:row>67</xdr:row>
                    <xdr:rowOff>241300</xdr:rowOff>
                  </to>
                </anchor>
              </controlPr>
            </control>
          </mc:Choice>
        </mc:AlternateContent>
        <mc:AlternateContent xmlns:mc="http://schemas.openxmlformats.org/markup-compatibility/2006">
          <mc:Choice Requires="x14">
            <control shapeId="32780" r:id="rId10" name="Option Button 12">
              <controlPr defaultSize="0" autoFill="0" autoLine="0" autoPict="0">
                <anchor moveWithCells="1">
                  <from>
                    <xdr:col>29</xdr:col>
                    <xdr:colOff>38100</xdr:colOff>
                    <xdr:row>66</xdr:row>
                    <xdr:rowOff>241300</xdr:rowOff>
                  </from>
                  <to>
                    <xdr:col>32</xdr:col>
                    <xdr:colOff>57150</xdr:colOff>
                    <xdr:row>67</xdr:row>
                    <xdr:rowOff>6350</xdr:rowOff>
                  </to>
                </anchor>
              </controlPr>
            </control>
          </mc:Choice>
        </mc:AlternateContent>
        <mc:AlternateContent xmlns:mc="http://schemas.openxmlformats.org/markup-compatibility/2006">
          <mc:Choice Requires="x14">
            <control shapeId="32785" r:id="rId11" name="Group Box 17">
              <controlPr defaultSize="0" autoFill="0" autoPict="0">
                <anchor moveWithCells="1">
                  <from>
                    <xdr:col>17</xdr:col>
                    <xdr:colOff>50800</xdr:colOff>
                    <xdr:row>78</xdr:row>
                    <xdr:rowOff>44450</xdr:rowOff>
                  </from>
                  <to>
                    <xdr:col>34</xdr:col>
                    <xdr:colOff>107950</xdr:colOff>
                    <xdr:row>80</xdr:row>
                    <xdr:rowOff>12700</xdr:rowOff>
                  </to>
                </anchor>
              </controlPr>
            </control>
          </mc:Choice>
        </mc:AlternateContent>
        <mc:AlternateContent xmlns:mc="http://schemas.openxmlformats.org/markup-compatibility/2006">
          <mc:Choice Requires="x14">
            <control shapeId="32786" r:id="rId12" name="Option Button 18">
              <controlPr defaultSize="0" autoFill="0" autoLine="0" autoPict="0">
                <anchor moveWithCells="1">
                  <from>
                    <xdr:col>18</xdr:col>
                    <xdr:colOff>6350</xdr:colOff>
                    <xdr:row>79</xdr:row>
                    <xdr:rowOff>19050</xdr:rowOff>
                  </from>
                  <to>
                    <xdr:col>21</xdr:col>
                    <xdr:colOff>31750</xdr:colOff>
                    <xdr:row>79</xdr:row>
                    <xdr:rowOff>247650</xdr:rowOff>
                  </to>
                </anchor>
              </controlPr>
            </control>
          </mc:Choice>
        </mc:AlternateContent>
        <mc:AlternateContent xmlns:mc="http://schemas.openxmlformats.org/markup-compatibility/2006">
          <mc:Choice Requires="x14">
            <control shapeId="32787" r:id="rId13" name="Option Button 19">
              <controlPr defaultSize="0" autoFill="0" autoLine="0" autoPict="0">
                <anchor moveWithCells="1">
                  <from>
                    <xdr:col>22</xdr:col>
                    <xdr:colOff>31750</xdr:colOff>
                    <xdr:row>79</xdr:row>
                    <xdr:rowOff>6350</xdr:rowOff>
                  </from>
                  <to>
                    <xdr:col>25</xdr:col>
                    <xdr:colOff>63500</xdr:colOff>
                    <xdr:row>79</xdr:row>
                    <xdr:rowOff>234950</xdr:rowOff>
                  </to>
                </anchor>
              </controlPr>
            </control>
          </mc:Choice>
        </mc:AlternateContent>
        <mc:AlternateContent xmlns:mc="http://schemas.openxmlformats.org/markup-compatibility/2006">
          <mc:Choice Requires="x14">
            <control shapeId="32788" r:id="rId14" name="Option Button 20">
              <controlPr defaultSize="0" autoFill="0" autoLine="0" autoPict="0">
                <anchor moveWithCells="1">
                  <from>
                    <xdr:col>30</xdr:col>
                    <xdr:colOff>215900</xdr:colOff>
                    <xdr:row>79</xdr:row>
                    <xdr:rowOff>50800</xdr:rowOff>
                  </from>
                  <to>
                    <xdr:col>33</xdr:col>
                    <xdr:colOff>247650</xdr:colOff>
                    <xdr:row>79</xdr:row>
                    <xdr:rowOff>279400</xdr:rowOff>
                  </to>
                </anchor>
              </controlPr>
            </control>
          </mc:Choice>
        </mc:AlternateContent>
        <mc:AlternateContent xmlns:mc="http://schemas.openxmlformats.org/markup-compatibility/2006">
          <mc:Choice Requires="x14">
            <control shapeId="32789" r:id="rId15" name="Group Box 21">
              <controlPr defaultSize="0" autoFill="0" autoPict="0">
                <anchor moveWithCells="1">
                  <from>
                    <xdr:col>17</xdr:col>
                    <xdr:colOff>127000</xdr:colOff>
                    <xdr:row>83</xdr:row>
                    <xdr:rowOff>57150</xdr:rowOff>
                  </from>
                  <to>
                    <xdr:col>34</xdr:col>
                    <xdr:colOff>12700</xdr:colOff>
                    <xdr:row>85</xdr:row>
                    <xdr:rowOff>133350</xdr:rowOff>
                  </to>
                </anchor>
              </controlPr>
            </control>
          </mc:Choice>
        </mc:AlternateContent>
        <mc:AlternateContent xmlns:mc="http://schemas.openxmlformats.org/markup-compatibility/2006">
          <mc:Choice Requires="x14">
            <control shapeId="32790" r:id="rId16" name="Option Button 22">
              <controlPr defaultSize="0" autoFill="0" autoLine="0" autoPict="0">
                <anchor moveWithCells="1">
                  <from>
                    <xdr:col>18</xdr:col>
                    <xdr:colOff>50800</xdr:colOff>
                    <xdr:row>83</xdr:row>
                    <xdr:rowOff>184150</xdr:rowOff>
                  </from>
                  <to>
                    <xdr:col>21</xdr:col>
                    <xdr:colOff>82550</xdr:colOff>
                    <xdr:row>84</xdr:row>
                    <xdr:rowOff>209550</xdr:rowOff>
                  </to>
                </anchor>
              </controlPr>
            </control>
          </mc:Choice>
        </mc:AlternateContent>
        <mc:AlternateContent xmlns:mc="http://schemas.openxmlformats.org/markup-compatibility/2006">
          <mc:Choice Requires="x14">
            <control shapeId="32791" r:id="rId17" name="Option Button 23">
              <controlPr defaultSize="0" autoFill="0" autoLine="0" autoPict="0">
                <anchor moveWithCells="1">
                  <from>
                    <xdr:col>22</xdr:col>
                    <xdr:colOff>69850</xdr:colOff>
                    <xdr:row>83</xdr:row>
                    <xdr:rowOff>190500</xdr:rowOff>
                  </from>
                  <to>
                    <xdr:col>25</xdr:col>
                    <xdr:colOff>114300</xdr:colOff>
                    <xdr:row>84</xdr:row>
                    <xdr:rowOff>209550</xdr:rowOff>
                  </to>
                </anchor>
              </controlPr>
            </control>
          </mc:Choice>
        </mc:AlternateContent>
        <mc:AlternateContent xmlns:mc="http://schemas.openxmlformats.org/markup-compatibility/2006">
          <mc:Choice Requires="x14">
            <control shapeId="32792" r:id="rId18" name="Option Button 24">
              <controlPr defaultSize="0" autoFill="0" autoLine="0" autoPict="0">
                <anchor moveWithCells="1">
                  <from>
                    <xdr:col>28</xdr:col>
                    <xdr:colOff>6350</xdr:colOff>
                    <xdr:row>83</xdr:row>
                    <xdr:rowOff>203200</xdr:rowOff>
                  </from>
                  <to>
                    <xdr:col>31</xdr:col>
                    <xdr:colOff>50800</xdr:colOff>
                    <xdr:row>84</xdr:row>
                    <xdr:rowOff>228600</xdr:rowOff>
                  </to>
                </anchor>
              </controlPr>
            </control>
          </mc:Choice>
        </mc:AlternateContent>
        <mc:AlternateContent xmlns:mc="http://schemas.openxmlformats.org/markup-compatibility/2006">
          <mc:Choice Requires="x14">
            <control shapeId="32793" r:id="rId19" name="Group Box 25">
              <controlPr defaultSize="0" autoFill="0" autoPict="0">
                <anchor moveWithCells="1">
                  <from>
                    <xdr:col>17</xdr:col>
                    <xdr:colOff>0</xdr:colOff>
                    <xdr:row>115</xdr:row>
                    <xdr:rowOff>69850</xdr:rowOff>
                  </from>
                  <to>
                    <xdr:col>35</xdr:col>
                    <xdr:colOff>0</xdr:colOff>
                    <xdr:row>117</xdr:row>
                    <xdr:rowOff>279400</xdr:rowOff>
                  </to>
                </anchor>
              </controlPr>
            </control>
          </mc:Choice>
        </mc:AlternateContent>
        <mc:AlternateContent xmlns:mc="http://schemas.openxmlformats.org/markup-compatibility/2006">
          <mc:Choice Requires="x14">
            <control shapeId="32794" r:id="rId20" name="Option Button 26">
              <controlPr defaultSize="0" autoFill="0" autoLine="0" autoPict="0">
                <anchor moveWithCells="1">
                  <from>
                    <xdr:col>18</xdr:col>
                    <xdr:colOff>69850</xdr:colOff>
                    <xdr:row>115</xdr:row>
                    <xdr:rowOff>285750</xdr:rowOff>
                  </from>
                  <to>
                    <xdr:col>21</xdr:col>
                    <xdr:colOff>114300</xdr:colOff>
                    <xdr:row>117</xdr:row>
                    <xdr:rowOff>6350</xdr:rowOff>
                  </to>
                </anchor>
              </controlPr>
            </control>
          </mc:Choice>
        </mc:AlternateContent>
        <mc:AlternateContent xmlns:mc="http://schemas.openxmlformats.org/markup-compatibility/2006">
          <mc:Choice Requires="x14">
            <control shapeId="32795" r:id="rId21" name="Option Button 27">
              <controlPr defaultSize="0" autoFill="0" autoLine="0" autoPict="0">
                <anchor moveWithCells="1">
                  <from>
                    <xdr:col>21</xdr:col>
                    <xdr:colOff>76200</xdr:colOff>
                    <xdr:row>115</xdr:row>
                    <xdr:rowOff>285750</xdr:rowOff>
                  </from>
                  <to>
                    <xdr:col>24</xdr:col>
                    <xdr:colOff>120650</xdr:colOff>
                    <xdr:row>117</xdr:row>
                    <xdr:rowOff>6350</xdr:rowOff>
                  </to>
                </anchor>
              </controlPr>
            </control>
          </mc:Choice>
        </mc:AlternateContent>
        <mc:AlternateContent xmlns:mc="http://schemas.openxmlformats.org/markup-compatibility/2006">
          <mc:Choice Requires="x14">
            <control shapeId="32796" r:id="rId22" name="Option Button 28">
              <controlPr defaultSize="0" autoFill="0" autoLine="0" autoPict="0">
                <anchor moveWithCells="1">
                  <from>
                    <xdr:col>28</xdr:col>
                    <xdr:colOff>57150</xdr:colOff>
                    <xdr:row>115</xdr:row>
                    <xdr:rowOff>228600</xdr:rowOff>
                  </from>
                  <to>
                    <xdr:col>31</xdr:col>
                    <xdr:colOff>88900</xdr:colOff>
                    <xdr:row>116</xdr:row>
                    <xdr:rowOff>266700</xdr:rowOff>
                  </to>
                </anchor>
              </controlPr>
            </control>
          </mc:Choice>
        </mc:AlternateContent>
        <mc:AlternateContent xmlns:mc="http://schemas.openxmlformats.org/markup-compatibility/2006">
          <mc:Choice Requires="x14">
            <control shapeId="32797" r:id="rId23" name="Group Box 29">
              <controlPr defaultSize="0" autoFill="0" autoPict="0">
                <anchor moveWithCells="1">
                  <from>
                    <xdr:col>17</xdr:col>
                    <xdr:colOff>12700</xdr:colOff>
                    <xdr:row>136</xdr:row>
                    <xdr:rowOff>6350</xdr:rowOff>
                  </from>
                  <to>
                    <xdr:col>34</xdr:col>
                    <xdr:colOff>0</xdr:colOff>
                    <xdr:row>138</xdr:row>
                    <xdr:rowOff>107950</xdr:rowOff>
                  </to>
                </anchor>
              </controlPr>
            </control>
          </mc:Choice>
        </mc:AlternateContent>
        <mc:AlternateContent xmlns:mc="http://schemas.openxmlformats.org/markup-compatibility/2006">
          <mc:Choice Requires="x14">
            <control shapeId="32798" r:id="rId24" name="Option Button 30">
              <controlPr defaultSize="0" autoFill="0" autoLine="0" autoPict="0">
                <anchor moveWithCells="1">
                  <from>
                    <xdr:col>18</xdr:col>
                    <xdr:colOff>19050</xdr:colOff>
                    <xdr:row>137</xdr:row>
                    <xdr:rowOff>19050</xdr:rowOff>
                  </from>
                  <to>
                    <xdr:col>22</xdr:col>
                    <xdr:colOff>12700</xdr:colOff>
                    <xdr:row>137</xdr:row>
                    <xdr:rowOff>254000</xdr:rowOff>
                  </to>
                </anchor>
              </controlPr>
            </control>
          </mc:Choice>
        </mc:AlternateContent>
        <mc:AlternateContent xmlns:mc="http://schemas.openxmlformats.org/markup-compatibility/2006">
          <mc:Choice Requires="x14">
            <control shapeId="32799" r:id="rId25" name="Option Button 31">
              <controlPr defaultSize="0" autoFill="0" autoLine="0" autoPict="0">
                <anchor moveWithCells="1">
                  <from>
                    <xdr:col>25</xdr:col>
                    <xdr:colOff>38100</xdr:colOff>
                    <xdr:row>137</xdr:row>
                    <xdr:rowOff>19050</xdr:rowOff>
                  </from>
                  <to>
                    <xdr:col>29</xdr:col>
                    <xdr:colOff>107950</xdr:colOff>
                    <xdr:row>137</xdr:row>
                    <xdr:rowOff>254000</xdr:rowOff>
                  </to>
                </anchor>
              </controlPr>
            </control>
          </mc:Choice>
        </mc:AlternateContent>
        <mc:AlternateContent xmlns:mc="http://schemas.openxmlformats.org/markup-compatibility/2006">
          <mc:Choice Requires="x14">
            <control shapeId="32800" r:id="rId26" name="Option Button 32">
              <controlPr defaultSize="0" autoFill="0" autoLine="0" autoPict="0">
                <anchor moveWithCells="1">
                  <from>
                    <xdr:col>30</xdr:col>
                    <xdr:colOff>171450</xdr:colOff>
                    <xdr:row>136</xdr:row>
                    <xdr:rowOff>196850</xdr:rowOff>
                  </from>
                  <to>
                    <xdr:col>33</xdr:col>
                    <xdr:colOff>165100</xdr:colOff>
                    <xdr:row>137</xdr:row>
                    <xdr:rowOff>215900</xdr:rowOff>
                  </to>
                </anchor>
              </controlPr>
            </control>
          </mc:Choice>
        </mc:AlternateContent>
        <mc:AlternateContent xmlns:mc="http://schemas.openxmlformats.org/markup-compatibility/2006">
          <mc:Choice Requires="x14">
            <control shapeId="32801" r:id="rId27" name="Group Box 33">
              <controlPr defaultSize="0" autoFill="0" autoPict="0">
                <anchor moveWithCells="1">
                  <from>
                    <xdr:col>17</xdr:col>
                    <xdr:colOff>57150</xdr:colOff>
                    <xdr:row>139</xdr:row>
                    <xdr:rowOff>88900</xdr:rowOff>
                  </from>
                  <to>
                    <xdr:col>34</xdr:col>
                    <xdr:colOff>95250</xdr:colOff>
                    <xdr:row>142</xdr:row>
                    <xdr:rowOff>76200</xdr:rowOff>
                  </to>
                </anchor>
              </controlPr>
            </control>
          </mc:Choice>
        </mc:AlternateContent>
        <mc:AlternateContent xmlns:mc="http://schemas.openxmlformats.org/markup-compatibility/2006">
          <mc:Choice Requires="x14">
            <control shapeId="32802" r:id="rId28" name="Option Button 34">
              <controlPr defaultSize="0" autoFill="0" autoLine="0" autoPict="0">
                <anchor moveWithCells="1">
                  <from>
                    <xdr:col>18</xdr:col>
                    <xdr:colOff>38100</xdr:colOff>
                    <xdr:row>141</xdr:row>
                    <xdr:rowOff>12700</xdr:rowOff>
                  </from>
                  <to>
                    <xdr:col>22</xdr:col>
                    <xdr:colOff>228600</xdr:colOff>
                    <xdr:row>141</xdr:row>
                    <xdr:rowOff>247650</xdr:rowOff>
                  </to>
                </anchor>
              </controlPr>
            </control>
          </mc:Choice>
        </mc:AlternateContent>
        <mc:AlternateContent xmlns:mc="http://schemas.openxmlformats.org/markup-compatibility/2006">
          <mc:Choice Requires="x14">
            <control shapeId="32803" r:id="rId29" name="Option Button 35">
              <controlPr defaultSize="0" autoFill="0" autoLine="0" autoPict="0">
                <anchor moveWithCells="1">
                  <from>
                    <xdr:col>25</xdr:col>
                    <xdr:colOff>82550</xdr:colOff>
                    <xdr:row>141</xdr:row>
                    <xdr:rowOff>12700</xdr:rowOff>
                  </from>
                  <to>
                    <xdr:col>33</xdr:col>
                    <xdr:colOff>336550</xdr:colOff>
                    <xdr:row>141</xdr:row>
                    <xdr:rowOff>247650</xdr:rowOff>
                  </to>
                </anchor>
              </controlPr>
            </control>
          </mc:Choice>
        </mc:AlternateContent>
        <mc:AlternateContent xmlns:mc="http://schemas.openxmlformats.org/markup-compatibility/2006">
          <mc:Choice Requires="x14">
            <control shapeId="32804" r:id="rId30" name="Option Button 36">
              <controlPr defaultSize="0" autoFill="0" autoLine="0" autoPict="0">
                <anchor moveWithCells="1">
                  <from>
                    <xdr:col>31</xdr:col>
                    <xdr:colOff>44450</xdr:colOff>
                    <xdr:row>139</xdr:row>
                    <xdr:rowOff>171450</xdr:rowOff>
                  </from>
                  <to>
                    <xdr:col>34</xdr:col>
                    <xdr:colOff>12700</xdr:colOff>
                    <xdr:row>140</xdr:row>
                    <xdr:rowOff>190500</xdr:rowOff>
                  </to>
                </anchor>
              </controlPr>
            </control>
          </mc:Choice>
        </mc:AlternateContent>
        <mc:AlternateContent xmlns:mc="http://schemas.openxmlformats.org/markup-compatibility/2006">
          <mc:Choice Requires="x14">
            <control shapeId="32805" r:id="rId31" name="Group Box 37">
              <controlPr defaultSize="0" autoFill="0" autoPict="0">
                <anchor moveWithCells="1">
                  <from>
                    <xdr:col>17</xdr:col>
                    <xdr:colOff>12700</xdr:colOff>
                    <xdr:row>146</xdr:row>
                    <xdr:rowOff>127000</xdr:rowOff>
                  </from>
                  <to>
                    <xdr:col>34</xdr:col>
                    <xdr:colOff>190500</xdr:colOff>
                    <xdr:row>149</xdr:row>
                    <xdr:rowOff>120650</xdr:rowOff>
                  </to>
                </anchor>
              </controlPr>
            </control>
          </mc:Choice>
        </mc:AlternateContent>
        <mc:AlternateContent xmlns:mc="http://schemas.openxmlformats.org/markup-compatibility/2006">
          <mc:Choice Requires="x14">
            <control shapeId="32806" r:id="rId32" name="Option Button 38">
              <controlPr defaultSize="0" autoFill="0" autoLine="0" autoPict="0">
                <anchor moveWithCells="1">
                  <from>
                    <xdr:col>18</xdr:col>
                    <xdr:colOff>50800</xdr:colOff>
                    <xdr:row>148</xdr:row>
                    <xdr:rowOff>19050</xdr:rowOff>
                  </from>
                  <to>
                    <xdr:col>22</xdr:col>
                    <xdr:colOff>19050</xdr:colOff>
                    <xdr:row>148</xdr:row>
                    <xdr:rowOff>247650</xdr:rowOff>
                  </to>
                </anchor>
              </controlPr>
            </control>
          </mc:Choice>
        </mc:AlternateContent>
        <mc:AlternateContent xmlns:mc="http://schemas.openxmlformats.org/markup-compatibility/2006">
          <mc:Choice Requires="x14">
            <control shapeId="32807" r:id="rId33" name="Option Button 39">
              <controlPr defaultSize="0" autoFill="0" autoLine="0" autoPict="0">
                <anchor moveWithCells="1">
                  <from>
                    <xdr:col>25</xdr:col>
                    <xdr:colOff>69850</xdr:colOff>
                    <xdr:row>148</xdr:row>
                    <xdr:rowOff>19050</xdr:rowOff>
                  </from>
                  <to>
                    <xdr:col>29</xdr:col>
                    <xdr:colOff>139700</xdr:colOff>
                    <xdr:row>148</xdr:row>
                    <xdr:rowOff>247650</xdr:rowOff>
                  </to>
                </anchor>
              </controlPr>
            </control>
          </mc:Choice>
        </mc:AlternateContent>
        <mc:AlternateContent xmlns:mc="http://schemas.openxmlformats.org/markup-compatibility/2006">
          <mc:Choice Requires="x14">
            <control shapeId="32808" r:id="rId34" name="Option Button 40">
              <controlPr defaultSize="0" autoFill="0" autoLine="0" autoPict="0">
                <anchor moveWithCells="1">
                  <from>
                    <xdr:col>29</xdr:col>
                    <xdr:colOff>196850</xdr:colOff>
                    <xdr:row>147</xdr:row>
                    <xdr:rowOff>82550</xdr:rowOff>
                  </from>
                  <to>
                    <xdr:col>32</xdr:col>
                    <xdr:colOff>234950</xdr:colOff>
                    <xdr:row>148</xdr:row>
                    <xdr:rowOff>88900</xdr:rowOff>
                  </to>
                </anchor>
              </controlPr>
            </control>
          </mc:Choice>
        </mc:AlternateContent>
        <mc:AlternateContent xmlns:mc="http://schemas.openxmlformats.org/markup-compatibility/2006">
          <mc:Choice Requires="x14">
            <control shapeId="32809" r:id="rId35" name="Group Box 41">
              <controlPr defaultSize="0" autoFill="0" autoPict="0">
                <anchor moveWithCells="1">
                  <from>
                    <xdr:col>17</xdr:col>
                    <xdr:colOff>38100</xdr:colOff>
                    <xdr:row>152</xdr:row>
                    <xdr:rowOff>120650</xdr:rowOff>
                  </from>
                  <to>
                    <xdr:col>34</xdr:col>
                    <xdr:colOff>234950</xdr:colOff>
                    <xdr:row>154</xdr:row>
                    <xdr:rowOff>165100</xdr:rowOff>
                  </to>
                </anchor>
              </controlPr>
            </control>
          </mc:Choice>
        </mc:AlternateContent>
        <mc:AlternateContent xmlns:mc="http://schemas.openxmlformats.org/markup-compatibility/2006">
          <mc:Choice Requires="x14">
            <control shapeId="32810" r:id="rId36" name="Option Button 42">
              <controlPr defaultSize="0" autoFill="0" autoLine="0" autoPict="0">
                <anchor moveWithCells="1">
                  <from>
                    <xdr:col>18</xdr:col>
                    <xdr:colOff>63500</xdr:colOff>
                    <xdr:row>152</xdr:row>
                    <xdr:rowOff>196850</xdr:rowOff>
                  </from>
                  <to>
                    <xdr:col>21</xdr:col>
                    <xdr:colOff>107950</xdr:colOff>
                    <xdr:row>153</xdr:row>
                    <xdr:rowOff>203200</xdr:rowOff>
                  </to>
                </anchor>
              </controlPr>
            </control>
          </mc:Choice>
        </mc:AlternateContent>
        <mc:AlternateContent xmlns:mc="http://schemas.openxmlformats.org/markup-compatibility/2006">
          <mc:Choice Requires="x14">
            <control shapeId="32811" r:id="rId37" name="Option Button 43">
              <controlPr defaultSize="0" autoFill="0" autoLine="0" autoPict="0">
                <anchor moveWithCells="1">
                  <from>
                    <xdr:col>22</xdr:col>
                    <xdr:colOff>63500</xdr:colOff>
                    <xdr:row>152</xdr:row>
                    <xdr:rowOff>196850</xdr:rowOff>
                  </from>
                  <to>
                    <xdr:col>25</xdr:col>
                    <xdr:colOff>95250</xdr:colOff>
                    <xdr:row>153</xdr:row>
                    <xdr:rowOff>215900</xdr:rowOff>
                  </to>
                </anchor>
              </controlPr>
            </control>
          </mc:Choice>
        </mc:AlternateContent>
        <mc:AlternateContent xmlns:mc="http://schemas.openxmlformats.org/markup-compatibility/2006">
          <mc:Choice Requires="x14">
            <control shapeId="32812" r:id="rId38" name="Option Button 44">
              <controlPr defaultSize="0" autoFill="0" autoLine="0" autoPict="0">
                <anchor moveWithCells="1">
                  <from>
                    <xdr:col>28</xdr:col>
                    <xdr:colOff>19050</xdr:colOff>
                    <xdr:row>152</xdr:row>
                    <xdr:rowOff>209550</xdr:rowOff>
                  </from>
                  <to>
                    <xdr:col>31</xdr:col>
                    <xdr:colOff>50800</xdr:colOff>
                    <xdr:row>153</xdr:row>
                    <xdr:rowOff>215900</xdr:rowOff>
                  </to>
                </anchor>
              </controlPr>
            </control>
          </mc:Choice>
        </mc:AlternateContent>
        <mc:AlternateContent xmlns:mc="http://schemas.openxmlformats.org/markup-compatibility/2006">
          <mc:Choice Requires="x14">
            <control shapeId="32813" r:id="rId39" name="Group Box 45">
              <controlPr defaultSize="0" autoFill="0" autoPict="0">
                <anchor moveWithCells="1">
                  <from>
                    <xdr:col>2</xdr:col>
                    <xdr:colOff>12700</xdr:colOff>
                    <xdr:row>127</xdr:row>
                    <xdr:rowOff>152400</xdr:rowOff>
                  </from>
                  <to>
                    <xdr:col>34</xdr:col>
                    <xdr:colOff>107950</xdr:colOff>
                    <xdr:row>133</xdr:row>
                    <xdr:rowOff>50800</xdr:rowOff>
                  </to>
                </anchor>
              </controlPr>
            </control>
          </mc:Choice>
        </mc:AlternateContent>
        <mc:AlternateContent xmlns:mc="http://schemas.openxmlformats.org/markup-compatibility/2006">
          <mc:Choice Requires="x14">
            <control shapeId="32814" r:id="rId40" name="Option Button 46">
              <controlPr defaultSize="0" autoFill="0" autoLine="0" autoPict="0">
                <anchor moveWithCells="1">
                  <from>
                    <xdr:col>2</xdr:col>
                    <xdr:colOff>76200</xdr:colOff>
                    <xdr:row>131</xdr:row>
                    <xdr:rowOff>196850</xdr:rowOff>
                  </from>
                  <to>
                    <xdr:col>14</xdr:col>
                    <xdr:colOff>241300</xdr:colOff>
                    <xdr:row>132</xdr:row>
                    <xdr:rowOff>203200</xdr:rowOff>
                  </to>
                </anchor>
              </controlPr>
            </control>
          </mc:Choice>
        </mc:AlternateContent>
        <mc:AlternateContent xmlns:mc="http://schemas.openxmlformats.org/markup-compatibility/2006">
          <mc:Choice Requires="x14">
            <control shapeId="32815" r:id="rId41" name="Option Button 47">
              <controlPr defaultSize="0" autoFill="0" autoLine="0" autoPict="0">
                <anchor moveWithCells="1">
                  <from>
                    <xdr:col>18</xdr:col>
                    <xdr:colOff>25400</xdr:colOff>
                    <xdr:row>128</xdr:row>
                    <xdr:rowOff>12700</xdr:rowOff>
                  </from>
                  <to>
                    <xdr:col>21</xdr:col>
                    <xdr:colOff>44450</xdr:colOff>
                    <xdr:row>128</xdr:row>
                    <xdr:rowOff>247650</xdr:rowOff>
                  </to>
                </anchor>
              </controlPr>
            </control>
          </mc:Choice>
        </mc:AlternateContent>
        <mc:AlternateContent xmlns:mc="http://schemas.openxmlformats.org/markup-compatibility/2006">
          <mc:Choice Requires="x14">
            <control shapeId="32816" r:id="rId42" name="Option Button 48">
              <controlPr defaultSize="0" autoFill="0" autoLine="0" autoPict="0">
                <anchor moveWithCells="1">
                  <from>
                    <xdr:col>22</xdr:col>
                    <xdr:colOff>38100</xdr:colOff>
                    <xdr:row>128</xdr:row>
                    <xdr:rowOff>12700</xdr:rowOff>
                  </from>
                  <to>
                    <xdr:col>25</xdr:col>
                    <xdr:colOff>50800</xdr:colOff>
                    <xdr:row>128</xdr:row>
                    <xdr:rowOff>247650</xdr:rowOff>
                  </to>
                </anchor>
              </controlPr>
            </control>
          </mc:Choice>
        </mc:AlternateContent>
        <mc:AlternateContent xmlns:mc="http://schemas.openxmlformats.org/markup-compatibility/2006">
          <mc:Choice Requires="x14">
            <control shapeId="32817" r:id="rId43" name="Option Button 49">
              <controlPr defaultSize="0" autoFill="0" autoLine="0" autoPict="0">
                <anchor moveWithCells="1">
                  <from>
                    <xdr:col>27</xdr:col>
                    <xdr:colOff>19050</xdr:colOff>
                    <xdr:row>128</xdr:row>
                    <xdr:rowOff>31750</xdr:rowOff>
                  </from>
                  <to>
                    <xdr:col>30</xdr:col>
                    <xdr:colOff>38100</xdr:colOff>
                    <xdr:row>128</xdr:row>
                    <xdr:rowOff>266700</xdr:rowOff>
                  </to>
                </anchor>
              </controlPr>
            </control>
          </mc:Choice>
        </mc:AlternateContent>
        <mc:AlternateContent xmlns:mc="http://schemas.openxmlformats.org/markup-compatibility/2006">
          <mc:Choice Requires="x14">
            <control shapeId="32823" r:id="rId44" name="Option Button 55">
              <controlPr defaultSize="0" autoFill="0" autoLine="0" autoPict="0">
                <anchor moveWithCells="1">
                  <from>
                    <xdr:col>18</xdr:col>
                    <xdr:colOff>50800</xdr:colOff>
                    <xdr:row>91</xdr:row>
                    <xdr:rowOff>19050</xdr:rowOff>
                  </from>
                  <to>
                    <xdr:col>20</xdr:col>
                    <xdr:colOff>266700</xdr:colOff>
                    <xdr:row>91</xdr:row>
                    <xdr:rowOff>260350</xdr:rowOff>
                  </to>
                </anchor>
              </controlPr>
            </control>
          </mc:Choice>
        </mc:AlternateContent>
        <mc:AlternateContent xmlns:mc="http://schemas.openxmlformats.org/markup-compatibility/2006">
          <mc:Choice Requires="x14">
            <control shapeId="32824" r:id="rId45" name="Option Button 56">
              <controlPr defaultSize="0" autoFill="0" autoLine="0" autoPict="0">
                <anchor moveWithCells="1">
                  <from>
                    <xdr:col>25</xdr:col>
                    <xdr:colOff>82550</xdr:colOff>
                    <xdr:row>91</xdr:row>
                    <xdr:rowOff>31750</xdr:rowOff>
                  </from>
                  <to>
                    <xdr:col>28</xdr:col>
                    <xdr:colOff>25400</xdr:colOff>
                    <xdr:row>91</xdr:row>
                    <xdr:rowOff>273050</xdr:rowOff>
                  </to>
                </anchor>
              </controlPr>
            </control>
          </mc:Choice>
        </mc:AlternateContent>
        <mc:AlternateContent xmlns:mc="http://schemas.openxmlformats.org/markup-compatibility/2006">
          <mc:Choice Requires="x14">
            <control shapeId="32825" r:id="rId46" name="Group Box 57">
              <controlPr defaultSize="0" autoFill="0" autoPict="0">
                <anchor moveWithCells="1">
                  <from>
                    <xdr:col>17</xdr:col>
                    <xdr:colOff>76200</xdr:colOff>
                    <xdr:row>90</xdr:row>
                    <xdr:rowOff>107950</xdr:rowOff>
                  </from>
                  <to>
                    <xdr:col>31</xdr:col>
                    <xdr:colOff>127000</xdr:colOff>
                    <xdr:row>92</xdr:row>
                    <xdr:rowOff>76200</xdr:rowOff>
                  </to>
                </anchor>
              </controlPr>
            </control>
          </mc:Choice>
        </mc:AlternateContent>
        <mc:AlternateContent xmlns:mc="http://schemas.openxmlformats.org/markup-compatibility/2006">
          <mc:Choice Requires="x14">
            <control shapeId="32826" r:id="rId47" name="Option Button 58">
              <controlPr defaultSize="0" autoFill="0" autoLine="0" autoPict="0">
                <anchor moveWithCells="1">
                  <from>
                    <xdr:col>27</xdr:col>
                    <xdr:colOff>6350</xdr:colOff>
                    <xdr:row>91</xdr:row>
                    <xdr:rowOff>12700</xdr:rowOff>
                  </from>
                  <to>
                    <xdr:col>29</xdr:col>
                    <xdr:colOff>228600</xdr:colOff>
                    <xdr:row>91</xdr:row>
                    <xdr:rowOff>254000</xdr:rowOff>
                  </to>
                </anchor>
              </controlPr>
            </control>
          </mc:Choice>
        </mc:AlternateContent>
        <mc:AlternateContent xmlns:mc="http://schemas.openxmlformats.org/markup-compatibility/2006">
          <mc:Choice Requires="x14">
            <control shapeId="32827" r:id="rId48" name="Check Box 59">
              <controlPr defaultSize="0" autoFill="0" autoLine="0" autoPict="0">
                <anchor moveWithCells="1">
                  <from>
                    <xdr:col>19</xdr:col>
                    <xdr:colOff>38100</xdr:colOff>
                    <xdr:row>93</xdr:row>
                    <xdr:rowOff>298450</xdr:rowOff>
                  </from>
                  <to>
                    <xdr:col>21</xdr:col>
                    <xdr:colOff>152400</xdr:colOff>
                    <xdr:row>94</xdr:row>
                    <xdr:rowOff>298450</xdr:rowOff>
                  </to>
                </anchor>
              </controlPr>
            </control>
          </mc:Choice>
        </mc:AlternateContent>
        <mc:AlternateContent xmlns:mc="http://schemas.openxmlformats.org/markup-compatibility/2006">
          <mc:Choice Requires="x14">
            <control shapeId="32828" r:id="rId49" name="Check Box 60">
              <controlPr defaultSize="0" autoFill="0" autoLine="0" autoPict="0">
                <anchor moveWithCells="1">
                  <from>
                    <xdr:col>22</xdr:col>
                    <xdr:colOff>254000</xdr:colOff>
                    <xdr:row>93</xdr:row>
                    <xdr:rowOff>330200</xdr:rowOff>
                  </from>
                  <to>
                    <xdr:col>25</xdr:col>
                    <xdr:colOff>82550</xdr:colOff>
                    <xdr:row>94</xdr:row>
                    <xdr:rowOff>298450</xdr:rowOff>
                  </to>
                </anchor>
              </controlPr>
            </control>
          </mc:Choice>
        </mc:AlternateContent>
        <mc:AlternateContent xmlns:mc="http://schemas.openxmlformats.org/markup-compatibility/2006">
          <mc:Choice Requires="x14">
            <control shapeId="32829" r:id="rId50" name="Check Box 61">
              <controlPr defaultSize="0" autoFill="0" autoLine="0" autoPict="0">
                <anchor moveWithCells="1">
                  <from>
                    <xdr:col>19</xdr:col>
                    <xdr:colOff>69850</xdr:colOff>
                    <xdr:row>103</xdr:row>
                    <xdr:rowOff>31750</xdr:rowOff>
                  </from>
                  <to>
                    <xdr:col>21</xdr:col>
                    <xdr:colOff>228600</xdr:colOff>
                    <xdr:row>103</xdr:row>
                    <xdr:rowOff>260350</xdr:rowOff>
                  </to>
                </anchor>
              </controlPr>
            </control>
          </mc:Choice>
        </mc:AlternateContent>
        <mc:AlternateContent xmlns:mc="http://schemas.openxmlformats.org/markup-compatibility/2006">
          <mc:Choice Requires="x14">
            <control shapeId="32830" r:id="rId51" name="Check Box 62">
              <controlPr defaultSize="0" autoFill="0" autoLine="0" autoPict="0">
                <anchor moveWithCells="1">
                  <from>
                    <xdr:col>23</xdr:col>
                    <xdr:colOff>114300</xdr:colOff>
                    <xdr:row>103</xdr:row>
                    <xdr:rowOff>31750</xdr:rowOff>
                  </from>
                  <to>
                    <xdr:col>25</xdr:col>
                    <xdr:colOff>266700</xdr:colOff>
                    <xdr:row>103</xdr:row>
                    <xdr:rowOff>260350</xdr:rowOff>
                  </to>
                </anchor>
              </controlPr>
            </control>
          </mc:Choice>
        </mc:AlternateContent>
        <mc:AlternateContent xmlns:mc="http://schemas.openxmlformats.org/markup-compatibility/2006">
          <mc:Choice Requires="x14">
            <control shapeId="32831" r:id="rId52" name="Check Box 63">
              <controlPr defaultSize="0" autoFill="0" autoLine="0" autoPict="0">
                <anchor moveWithCells="1">
                  <from>
                    <xdr:col>19</xdr:col>
                    <xdr:colOff>38100</xdr:colOff>
                    <xdr:row>108</xdr:row>
                    <xdr:rowOff>38100</xdr:rowOff>
                  </from>
                  <to>
                    <xdr:col>21</xdr:col>
                    <xdr:colOff>196850</xdr:colOff>
                    <xdr:row>108</xdr:row>
                    <xdr:rowOff>266700</xdr:rowOff>
                  </to>
                </anchor>
              </controlPr>
            </control>
          </mc:Choice>
        </mc:AlternateContent>
        <mc:AlternateContent xmlns:mc="http://schemas.openxmlformats.org/markup-compatibility/2006">
          <mc:Choice Requires="x14">
            <control shapeId="32832" r:id="rId53" name="Check Box 64">
              <controlPr defaultSize="0" autoFill="0" autoLine="0" autoPict="0">
                <anchor moveWithCells="1">
                  <from>
                    <xdr:col>23</xdr:col>
                    <xdr:colOff>38100</xdr:colOff>
                    <xdr:row>108</xdr:row>
                    <xdr:rowOff>31750</xdr:rowOff>
                  </from>
                  <to>
                    <xdr:col>25</xdr:col>
                    <xdr:colOff>196850</xdr:colOff>
                    <xdr:row>108</xdr:row>
                    <xdr:rowOff>260350</xdr:rowOff>
                  </to>
                </anchor>
              </controlPr>
            </control>
          </mc:Choice>
        </mc:AlternateContent>
        <mc:AlternateContent xmlns:mc="http://schemas.openxmlformats.org/markup-compatibility/2006">
          <mc:Choice Requires="x14">
            <control shapeId="32833" r:id="rId54" name="Check Box 65">
              <controlPr defaultSize="0" autoFill="0" autoLine="0" autoPict="0">
                <anchor moveWithCells="1">
                  <from>
                    <xdr:col>18</xdr:col>
                    <xdr:colOff>38100</xdr:colOff>
                    <xdr:row>71</xdr:row>
                    <xdr:rowOff>298450</xdr:rowOff>
                  </from>
                  <to>
                    <xdr:col>20</xdr:col>
                    <xdr:colOff>190500</xdr:colOff>
                    <xdr:row>73</xdr:row>
                    <xdr:rowOff>38100</xdr:rowOff>
                  </to>
                </anchor>
              </controlPr>
            </control>
          </mc:Choice>
        </mc:AlternateContent>
        <mc:AlternateContent xmlns:mc="http://schemas.openxmlformats.org/markup-compatibility/2006">
          <mc:Choice Requires="x14">
            <control shapeId="32834" r:id="rId55" name="Check Box 66">
              <controlPr defaultSize="0" autoFill="0" autoLine="0" autoPict="0">
                <anchor moveWithCells="1">
                  <from>
                    <xdr:col>29</xdr:col>
                    <xdr:colOff>31750</xdr:colOff>
                    <xdr:row>71</xdr:row>
                    <xdr:rowOff>298450</xdr:rowOff>
                  </from>
                  <to>
                    <xdr:col>33</xdr:col>
                    <xdr:colOff>69850</xdr:colOff>
                    <xdr:row>73</xdr:row>
                    <xdr:rowOff>38100</xdr:rowOff>
                  </to>
                </anchor>
              </controlPr>
            </control>
          </mc:Choice>
        </mc:AlternateContent>
        <mc:AlternateContent xmlns:mc="http://schemas.openxmlformats.org/markup-compatibility/2006">
          <mc:Choice Requires="x14">
            <control shapeId="32835" r:id="rId56" name="Check Box 67">
              <controlPr defaultSize="0" autoFill="0" autoLine="0" autoPict="0">
                <anchor moveWithCells="1">
                  <from>
                    <xdr:col>12</xdr:col>
                    <xdr:colOff>69850</xdr:colOff>
                    <xdr:row>43</xdr:row>
                    <xdr:rowOff>0</xdr:rowOff>
                  </from>
                  <to>
                    <xdr:col>14</xdr:col>
                    <xdr:colOff>158750</xdr:colOff>
                    <xdr:row>44</xdr:row>
                    <xdr:rowOff>31750</xdr:rowOff>
                  </to>
                </anchor>
              </controlPr>
            </control>
          </mc:Choice>
        </mc:AlternateContent>
        <mc:AlternateContent xmlns:mc="http://schemas.openxmlformats.org/markup-compatibility/2006">
          <mc:Choice Requires="x14">
            <control shapeId="32839" r:id="rId57" name="増進活動実施計画">
              <controlPr defaultSize="0" autoFill="0" autoLine="0" autoPict="0">
                <anchor moveWithCells="1">
                  <from>
                    <xdr:col>20</xdr:col>
                    <xdr:colOff>6350</xdr:colOff>
                    <xdr:row>6</xdr:row>
                    <xdr:rowOff>203200</xdr:rowOff>
                  </from>
                  <to>
                    <xdr:col>26</xdr:col>
                    <xdr:colOff>215900</xdr:colOff>
                    <xdr:row>8</xdr:row>
                    <xdr:rowOff>31750</xdr:rowOff>
                  </to>
                </anchor>
              </controlPr>
            </control>
          </mc:Choice>
        </mc:AlternateContent>
        <mc:AlternateContent xmlns:mc="http://schemas.openxmlformats.org/markup-compatibility/2006">
          <mc:Choice Requires="x14">
            <control shapeId="32840" r:id="rId58" name="連携増進活動実施計画">
              <controlPr defaultSize="0" autoFill="0" autoLine="0" autoPict="0">
                <anchor moveWithCells="1">
                  <from>
                    <xdr:col>27</xdr:col>
                    <xdr:colOff>69850</xdr:colOff>
                    <xdr:row>6</xdr:row>
                    <xdr:rowOff>215900</xdr:rowOff>
                  </from>
                  <to>
                    <xdr:col>34</xdr:col>
                    <xdr:colOff>146050</xdr:colOff>
                    <xdr:row>7</xdr:row>
                    <xdr:rowOff>241300</xdr:rowOff>
                  </to>
                </anchor>
              </controlPr>
            </control>
          </mc:Choice>
        </mc:AlternateContent>
        <mc:AlternateContent xmlns:mc="http://schemas.openxmlformats.org/markup-compatibility/2006">
          <mc:Choice Requires="x14">
            <control shapeId="32841" r:id="rId59" name="実施計画">
              <controlPr defaultSize="0" autoFill="0" autoPict="0">
                <anchor moveWithCells="1">
                  <from>
                    <xdr:col>19</xdr:col>
                    <xdr:colOff>88900</xdr:colOff>
                    <xdr:row>6</xdr:row>
                    <xdr:rowOff>69850</xdr:rowOff>
                  </from>
                  <to>
                    <xdr:col>34</xdr:col>
                    <xdr:colOff>241300</xdr:colOff>
                    <xdr:row>8</xdr:row>
                    <xdr:rowOff>146050</xdr:rowOff>
                  </to>
                </anchor>
              </controlPr>
            </control>
          </mc:Choice>
        </mc:AlternateContent>
        <mc:AlternateContent xmlns:mc="http://schemas.openxmlformats.org/markup-compatibility/2006">
          <mc:Choice Requires="x14">
            <control shapeId="32842" r:id="rId60" name="Option Button 74">
              <controlPr defaultSize="0" autoFill="0" autoLine="0" autoPict="0">
                <anchor moveWithCells="1">
                  <from>
                    <xdr:col>2</xdr:col>
                    <xdr:colOff>25400</xdr:colOff>
                    <xdr:row>123</xdr:row>
                    <xdr:rowOff>127000</xdr:rowOff>
                  </from>
                  <to>
                    <xdr:col>16</xdr:col>
                    <xdr:colOff>203200</xdr:colOff>
                    <xdr:row>125</xdr:row>
                    <xdr:rowOff>400050</xdr:rowOff>
                  </to>
                </anchor>
              </controlPr>
            </control>
          </mc:Choice>
        </mc:AlternateContent>
        <mc:AlternateContent xmlns:mc="http://schemas.openxmlformats.org/markup-compatibility/2006">
          <mc:Choice Requires="x14">
            <control shapeId="32844" r:id="rId61" name="Option Button 76">
              <controlPr defaultSize="0" autoFill="0" autoLine="0" autoPict="0">
                <anchor moveWithCells="1">
                  <from>
                    <xdr:col>18</xdr:col>
                    <xdr:colOff>50800</xdr:colOff>
                    <xdr:row>121</xdr:row>
                    <xdr:rowOff>0</xdr:rowOff>
                  </from>
                  <to>
                    <xdr:col>20</xdr:col>
                    <xdr:colOff>12700</xdr:colOff>
                    <xdr:row>121</xdr:row>
                    <xdr:rowOff>247650</xdr:rowOff>
                  </to>
                </anchor>
              </controlPr>
            </control>
          </mc:Choice>
        </mc:AlternateContent>
        <mc:AlternateContent xmlns:mc="http://schemas.openxmlformats.org/markup-compatibility/2006">
          <mc:Choice Requires="x14">
            <control shapeId="32845" r:id="rId62" name="Option Button 77">
              <controlPr defaultSize="0" autoFill="0" autoLine="0" autoPict="0">
                <anchor moveWithCells="1">
                  <from>
                    <xdr:col>22</xdr:col>
                    <xdr:colOff>50800</xdr:colOff>
                    <xdr:row>121</xdr:row>
                    <xdr:rowOff>31750</xdr:rowOff>
                  </from>
                  <to>
                    <xdr:col>25</xdr:col>
                    <xdr:colOff>25400</xdr:colOff>
                    <xdr:row>121</xdr:row>
                    <xdr:rowOff>266700</xdr:rowOff>
                  </to>
                </anchor>
              </controlPr>
            </control>
          </mc:Choice>
        </mc:AlternateContent>
        <mc:AlternateContent xmlns:mc="http://schemas.openxmlformats.org/markup-compatibility/2006">
          <mc:Choice Requires="x14">
            <control shapeId="32846" r:id="rId63" name="Option Button 78">
              <controlPr defaultSize="0" autoFill="0" autoLine="0" autoPict="0">
                <anchor moveWithCells="1">
                  <from>
                    <xdr:col>29</xdr:col>
                    <xdr:colOff>209550</xdr:colOff>
                    <xdr:row>121</xdr:row>
                    <xdr:rowOff>19050</xdr:rowOff>
                  </from>
                  <to>
                    <xdr:col>32</xdr:col>
                    <xdr:colOff>184150</xdr:colOff>
                    <xdr:row>121</xdr:row>
                    <xdr:rowOff>254000</xdr:rowOff>
                  </to>
                </anchor>
              </controlPr>
            </control>
          </mc:Choice>
        </mc:AlternateContent>
        <mc:AlternateContent xmlns:mc="http://schemas.openxmlformats.org/markup-compatibility/2006">
          <mc:Choice Requires="x14">
            <control shapeId="32847" r:id="rId64" name="Group Box 79">
              <controlPr defaultSize="0" autoFill="0" autoPict="0">
                <anchor moveWithCells="1">
                  <from>
                    <xdr:col>1</xdr:col>
                    <xdr:colOff>38100</xdr:colOff>
                    <xdr:row>120</xdr:row>
                    <xdr:rowOff>50800</xdr:rowOff>
                  </from>
                  <to>
                    <xdr:col>34</xdr:col>
                    <xdr:colOff>114300</xdr:colOff>
                    <xdr:row>126</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I172"/>
  <sheetViews>
    <sheetView showGridLines="0" view="pageBreakPreview" zoomScaleNormal="100" zoomScaleSheetLayoutView="100" workbookViewId="0"/>
  </sheetViews>
  <sheetFormatPr defaultColWidth="8.58203125" defaultRowHeight="17.5"/>
  <cols>
    <col min="1" max="1" width="3.58203125" style="56" customWidth="1"/>
    <col min="2" max="2" width="3.58203125" style="1" customWidth="1"/>
    <col min="3" max="3" width="3.9140625" style="1" customWidth="1"/>
    <col min="4" max="11" width="3.58203125" style="1" customWidth="1"/>
    <col min="12" max="12" width="5.4140625" style="1" customWidth="1"/>
    <col min="13" max="35" width="3.58203125" style="1" customWidth="1"/>
    <col min="36" max="16384" width="8.58203125" style="1"/>
  </cols>
  <sheetData>
    <row r="1" spans="1:61" ht="32.5" thickTop="1" thickBot="1">
      <c r="A1" s="278" t="s">
        <v>509</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610" t="s">
        <v>360</v>
      </c>
      <c r="AB1" s="611"/>
      <c r="AC1" s="611"/>
      <c r="AD1" s="612" t="str">
        <f>IF('様式2-2増進活動実施計画'!$K$2="","",'様式2-2増進活動実施計画'!$K$2)</f>
        <v/>
      </c>
      <c r="AE1" s="613"/>
      <c r="AF1" s="614" t="str">
        <f>IF('様式2-2増進活動実施計画'!$L$2="","",'様式2-2増進活動実施計画'!$L$2)</f>
        <v/>
      </c>
      <c r="AG1" s="615"/>
      <c r="AH1" s="278"/>
      <c r="AI1" s="278"/>
    </row>
    <row r="2" spans="1:61" ht="20" thickTop="1" thickBot="1">
      <c r="A2" s="9" t="s">
        <v>61</v>
      </c>
      <c r="C2" s="9"/>
      <c r="D2" s="9"/>
      <c r="E2" s="9"/>
      <c r="F2" s="9"/>
      <c r="G2" s="9"/>
      <c r="H2" s="9"/>
      <c r="I2" s="9"/>
      <c r="J2" s="9"/>
      <c r="K2" s="9"/>
      <c r="L2" s="9"/>
      <c r="M2" s="9"/>
      <c r="N2" s="9"/>
      <c r="O2" s="9"/>
      <c r="P2" s="9"/>
      <c r="Q2" s="9"/>
      <c r="R2" s="9"/>
      <c r="S2" s="9"/>
      <c r="T2" s="9"/>
      <c r="U2" s="9"/>
      <c r="V2" s="9"/>
      <c r="W2" s="9"/>
      <c r="X2" s="9"/>
      <c r="Y2" s="9"/>
      <c r="Z2" s="9"/>
      <c r="AA2" s="9"/>
      <c r="AB2" s="9"/>
    </row>
    <row r="3" spans="1:61" s="50" customFormat="1" ht="17.399999999999999" customHeight="1">
      <c r="A3" s="684" t="s">
        <v>264</v>
      </c>
      <c r="B3" s="666" t="s">
        <v>560</v>
      </c>
      <c r="C3" s="667"/>
      <c r="D3" s="667"/>
      <c r="E3" s="667"/>
      <c r="F3" s="667"/>
      <c r="G3" s="668"/>
      <c r="H3" s="660" t="s">
        <v>557</v>
      </c>
      <c r="I3" s="661"/>
      <c r="J3" s="661"/>
      <c r="K3" s="661"/>
      <c r="L3" s="662"/>
      <c r="M3" s="653" t="s">
        <v>5</v>
      </c>
      <c r="N3" s="654"/>
      <c r="O3" s="669" t="str">
        <f>IF(別紙１①基本的事項!$O$26="","",別紙１①基本的事項!$O$26)</f>
        <v/>
      </c>
      <c r="P3" s="654"/>
      <c r="Q3" s="654"/>
      <c r="R3" s="654"/>
      <c r="S3" s="654"/>
      <c r="T3" s="654"/>
      <c r="U3" s="654"/>
      <c r="V3" s="654"/>
      <c r="W3" s="654"/>
      <c r="X3" s="654"/>
      <c r="Y3" s="654"/>
      <c r="Z3" s="654"/>
      <c r="AA3" s="654"/>
      <c r="AB3" s="654"/>
      <c r="AC3" s="654"/>
      <c r="AD3" s="654"/>
      <c r="AE3" s="654"/>
      <c r="AF3" s="654"/>
      <c r="AG3" s="654"/>
      <c r="AH3" s="654"/>
      <c r="AI3" s="670"/>
      <c r="BI3" s="50" t="s">
        <v>63</v>
      </c>
    </row>
    <row r="4" spans="1:61" s="50" customFormat="1" ht="19">
      <c r="A4" s="685"/>
      <c r="B4" s="399"/>
      <c r="C4" s="400"/>
      <c r="D4" s="400"/>
      <c r="E4" s="400"/>
      <c r="F4" s="400"/>
      <c r="G4" s="401"/>
      <c r="H4" s="408"/>
      <c r="I4" s="409"/>
      <c r="J4" s="409"/>
      <c r="K4" s="409"/>
      <c r="L4" s="410"/>
      <c r="M4" s="663" t="str">
        <f>IF(別紙１①基本的事項!$M$27="","",別紙１①基本的事項!$M$27)</f>
        <v/>
      </c>
      <c r="N4" s="664"/>
      <c r="O4" s="664"/>
      <c r="P4" s="664"/>
      <c r="Q4" s="664"/>
      <c r="R4" s="664"/>
      <c r="S4" s="664"/>
      <c r="T4" s="664"/>
      <c r="U4" s="664"/>
      <c r="V4" s="664"/>
      <c r="W4" s="664"/>
      <c r="X4" s="664"/>
      <c r="Y4" s="664"/>
      <c r="Z4" s="664"/>
      <c r="AA4" s="664"/>
      <c r="AB4" s="664"/>
      <c r="AC4" s="664"/>
      <c r="AD4" s="664"/>
      <c r="AE4" s="664"/>
      <c r="AF4" s="664"/>
      <c r="AG4" s="664"/>
      <c r="AH4" s="664"/>
      <c r="AI4" s="665"/>
      <c r="BI4" s="50" t="s">
        <v>64</v>
      </c>
    </row>
    <row r="5" spans="1:61" s="50" customFormat="1" ht="18" customHeight="1">
      <c r="A5" s="685"/>
      <c r="B5" s="399"/>
      <c r="C5" s="400"/>
      <c r="D5" s="400"/>
      <c r="E5" s="400"/>
      <c r="F5" s="400"/>
      <c r="G5" s="401"/>
      <c r="H5" s="570" t="s">
        <v>558</v>
      </c>
      <c r="I5" s="419"/>
      <c r="J5" s="419"/>
      <c r="K5" s="419"/>
      <c r="L5" s="420"/>
      <c r="M5" s="658" t="s">
        <v>5</v>
      </c>
      <c r="N5" s="659"/>
      <c r="O5" s="671" t="str">
        <f>IF(別紙１①基本的事項!$O$28="","",別紙１①基本的事項!$O$28)</f>
        <v/>
      </c>
      <c r="P5" s="671"/>
      <c r="Q5" s="671"/>
      <c r="R5" s="671"/>
      <c r="S5" s="671"/>
      <c r="T5" s="671"/>
      <c r="U5" s="671"/>
      <c r="V5" s="671"/>
      <c r="W5" s="671"/>
      <c r="X5" s="671"/>
      <c r="Y5" s="671"/>
      <c r="Z5" s="671"/>
      <c r="AA5" s="671"/>
      <c r="AB5" s="671"/>
      <c r="AC5" s="671"/>
      <c r="AD5" s="671"/>
      <c r="AE5" s="671"/>
      <c r="AF5" s="671"/>
      <c r="AG5" s="671"/>
      <c r="AH5" s="671"/>
      <c r="AI5" s="672"/>
      <c r="BI5" s="50" t="s">
        <v>65</v>
      </c>
    </row>
    <row r="6" spans="1:61" s="50" customFormat="1" ht="19">
      <c r="A6" s="685"/>
      <c r="B6" s="399"/>
      <c r="C6" s="400"/>
      <c r="D6" s="400"/>
      <c r="E6" s="400"/>
      <c r="F6" s="400"/>
      <c r="G6" s="401"/>
      <c r="H6" s="408"/>
      <c r="I6" s="409"/>
      <c r="J6" s="409"/>
      <c r="K6" s="409"/>
      <c r="L6" s="410"/>
      <c r="M6" s="663" t="str">
        <f>IF(別紙１①基本的事項!$M$29="","",別紙１①基本的事項!$M$29)</f>
        <v/>
      </c>
      <c r="N6" s="664"/>
      <c r="O6" s="664"/>
      <c r="P6" s="664"/>
      <c r="Q6" s="664"/>
      <c r="R6" s="664"/>
      <c r="S6" s="664"/>
      <c r="T6" s="664"/>
      <c r="U6" s="664"/>
      <c r="V6" s="664"/>
      <c r="W6" s="664"/>
      <c r="X6" s="664"/>
      <c r="Y6" s="664"/>
      <c r="Z6" s="664"/>
      <c r="AA6" s="664"/>
      <c r="AB6" s="664"/>
      <c r="AC6" s="664"/>
      <c r="AD6" s="664"/>
      <c r="AE6" s="664"/>
      <c r="AF6" s="664"/>
      <c r="AG6" s="664"/>
      <c r="AH6" s="664"/>
      <c r="AI6" s="665"/>
      <c r="BI6" s="50" t="s">
        <v>66</v>
      </c>
    </row>
    <row r="7" spans="1:61" s="50" customFormat="1" ht="19">
      <c r="A7" s="685"/>
      <c r="B7" s="399"/>
      <c r="C7" s="400"/>
      <c r="D7" s="400"/>
      <c r="E7" s="400"/>
      <c r="F7" s="400"/>
      <c r="G7" s="401"/>
      <c r="H7" s="418" t="s">
        <v>7</v>
      </c>
      <c r="I7" s="419"/>
      <c r="J7" s="419"/>
      <c r="K7" s="419"/>
      <c r="L7" s="420"/>
      <c r="M7" s="96" t="s">
        <v>51</v>
      </c>
      <c r="N7" s="673" t="str">
        <f>IF(別紙１①基本的事項!$N$30="","",別紙１①基本的事項!$N$30)</f>
        <v/>
      </c>
      <c r="O7" s="673"/>
      <c r="P7" s="673"/>
      <c r="Q7" s="673"/>
      <c r="R7" s="673"/>
      <c r="S7" s="673"/>
      <c r="T7" s="91"/>
      <c r="U7" s="91" t="s">
        <v>345</v>
      </c>
      <c r="V7" s="91"/>
      <c r="W7" s="91"/>
      <c r="X7" s="91"/>
      <c r="Y7" s="91"/>
      <c r="Z7" s="91"/>
      <c r="AA7" s="91"/>
      <c r="AB7" s="91"/>
      <c r="AC7" s="91"/>
      <c r="AD7" s="91"/>
      <c r="AE7" s="91"/>
      <c r="AF7" s="91"/>
      <c r="AG7" s="91"/>
      <c r="AH7" s="91"/>
      <c r="AI7" s="92"/>
      <c r="AO7" s="41"/>
      <c r="BI7" s="50" t="s">
        <v>67</v>
      </c>
    </row>
    <row r="8" spans="1:61" s="50" customFormat="1" ht="19">
      <c r="A8" s="685"/>
      <c r="B8" s="399"/>
      <c r="C8" s="400"/>
      <c r="D8" s="400"/>
      <c r="E8" s="400"/>
      <c r="F8" s="400"/>
      <c r="G8" s="401"/>
      <c r="H8" s="408"/>
      <c r="I8" s="409"/>
      <c r="J8" s="409"/>
      <c r="K8" s="409"/>
      <c r="L8" s="410"/>
      <c r="M8" s="663" t="str">
        <f>IF(別紙１①基本的事項!$M$31="","",別紙１①基本的事項!$M$31)</f>
        <v/>
      </c>
      <c r="N8" s="664"/>
      <c r="O8" s="664"/>
      <c r="P8" s="664"/>
      <c r="Q8" s="664"/>
      <c r="R8" s="664"/>
      <c r="S8" s="664"/>
      <c r="T8" s="664"/>
      <c r="U8" s="664"/>
      <c r="V8" s="664"/>
      <c r="W8" s="664"/>
      <c r="X8" s="664"/>
      <c r="Y8" s="664"/>
      <c r="Z8" s="664"/>
      <c r="AA8" s="664"/>
      <c r="AB8" s="664"/>
      <c r="AC8" s="664"/>
      <c r="AD8" s="664"/>
      <c r="AE8" s="664"/>
      <c r="AF8" s="664"/>
      <c r="AG8" s="664"/>
      <c r="AH8" s="664"/>
      <c r="AI8" s="665"/>
      <c r="AO8" s="41"/>
    </row>
    <row r="9" spans="1:61" s="50" customFormat="1" ht="20">
      <c r="A9" s="685"/>
      <c r="B9" s="399"/>
      <c r="C9" s="400"/>
      <c r="D9" s="400"/>
      <c r="E9" s="400"/>
      <c r="F9" s="400"/>
      <c r="G9" s="401"/>
      <c r="H9" s="418" t="s">
        <v>77</v>
      </c>
      <c r="I9" s="419"/>
      <c r="J9" s="419"/>
      <c r="K9" s="419"/>
      <c r="L9" s="419"/>
      <c r="M9" s="674" t="str">
        <f>IF(別紙１①基本的事項!$M$32="","",別紙１①基本的事項!$M$32)</f>
        <v/>
      </c>
      <c r="N9" s="675"/>
      <c r="O9" s="675"/>
      <c r="P9" s="675"/>
      <c r="Q9" s="675"/>
      <c r="R9" s="675"/>
      <c r="S9" s="675"/>
      <c r="T9" s="675"/>
      <c r="U9" s="675"/>
      <c r="V9" s="675"/>
      <c r="W9" s="675"/>
      <c r="X9" s="675"/>
      <c r="Y9" s="675"/>
      <c r="Z9" s="675"/>
      <c r="AA9" s="675"/>
      <c r="AB9" s="675"/>
      <c r="AC9" s="675"/>
      <c r="AD9" s="675"/>
      <c r="AE9" s="675"/>
      <c r="AF9" s="675"/>
      <c r="AG9" s="675"/>
      <c r="AH9" s="675"/>
      <c r="AI9" s="676"/>
    </row>
    <row r="10" spans="1:61" s="50" customFormat="1" ht="19.25" customHeight="1">
      <c r="A10" s="685"/>
      <c r="B10" s="399"/>
      <c r="C10" s="400"/>
      <c r="D10" s="400"/>
      <c r="E10" s="400"/>
      <c r="F10" s="400"/>
      <c r="G10" s="401"/>
      <c r="H10" s="578" t="s">
        <v>514</v>
      </c>
      <c r="I10" s="579"/>
      <c r="J10" s="579"/>
      <c r="K10" s="579"/>
      <c r="L10" s="580"/>
      <c r="M10" s="681" t="str">
        <f>IF(別紙１①基本的事項!$M$33="","",別紙１①基本的事項!$M$33)</f>
        <v/>
      </c>
      <c r="N10" s="682"/>
      <c r="O10" s="682"/>
      <c r="P10" s="682"/>
      <c r="Q10" s="682"/>
      <c r="R10" s="682"/>
      <c r="S10" s="682"/>
      <c r="T10" s="682"/>
      <c r="U10" s="682"/>
      <c r="V10" s="682"/>
      <c r="W10" s="682"/>
      <c r="X10" s="682"/>
      <c r="Y10" s="682"/>
      <c r="Z10" s="682"/>
      <c r="AA10" s="682"/>
      <c r="AB10" s="682"/>
      <c r="AC10" s="682"/>
      <c r="AD10" s="682"/>
      <c r="AE10" s="682"/>
      <c r="AF10" s="682"/>
      <c r="AG10" s="682"/>
      <c r="AH10" s="682"/>
      <c r="AI10" s="683"/>
    </row>
    <row r="11" spans="1:61" s="50" customFormat="1" ht="19">
      <c r="A11" s="685"/>
      <c r="B11" s="399"/>
      <c r="C11" s="400"/>
      <c r="D11" s="400"/>
      <c r="E11" s="400"/>
      <c r="F11" s="400"/>
      <c r="G11" s="401"/>
      <c r="H11" s="578" t="s">
        <v>531</v>
      </c>
      <c r="I11" s="579"/>
      <c r="J11" s="579"/>
      <c r="K11" s="579"/>
      <c r="L11" s="580"/>
      <c r="M11" s="677" t="str">
        <f>IF(別紙１①基本的事項!$M$34="","",別紙１①基本的事項!$M$34)</f>
        <v/>
      </c>
      <c r="N11" s="678"/>
      <c r="O11" s="678"/>
      <c r="P11" s="678"/>
      <c r="Q11" s="678"/>
      <c r="R11" s="678"/>
      <c r="S11" s="678"/>
      <c r="T11" s="678"/>
      <c r="U11" s="678"/>
      <c r="V11" s="678"/>
      <c r="W11" s="678"/>
      <c r="X11" s="678"/>
      <c r="Y11" s="678"/>
      <c r="Z11" s="678"/>
      <c r="AA11" s="678"/>
      <c r="AB11" s="678"/>
      <c r="AC11" s="678"/>
      <c r="AD11" s="678"/>
      <c r="AE11" s="678"/>
      <c r="AF11" s="678"/>
      <c r="AG11" s="678"/>
      <c r="AH11" s="678"/>
      <c r="AI11" s="679"/>
    </row>
    <row r="12" spans="1:61" s="50" customFormat="1" ht="20">
      <c r="A12" s="685"/>
      <c r="B12" s="559"/>
      <c r="C12" s="560"/>
      <c r="D12" s="560"/>
      <c r="E12" s="560"/>
      <c r="F12" s="560"/>
      <c r="G12" s="561"/>
      <c r="H12" s="578" t="s">
        <v>50</v>
      </c>
      <c r="I12" s="579"/>
      <c r="J12" s="579"/>
      <c r="K12" s="579"/>
      <c r="L12" s="580"/>
      <c r="M12" s="582" t="s">
        <v>73</v>
      </c>
      <c r="N12" s="583"/>
      <c r="O12" s="688" t="str">
        <f>IF(別紙１①基本的事項!$O$35="","",別紙１①基本的事項!$O$35)</f>
        <v/>
      </c>
      <c r="P12" s="688"/>
      <c r="Q12" s="688"/>
      <c r="R12" s="688"/>
      <c r="S12" s="688"/>
      <c r="T12" s="688"/>
      <c r="U12" s="688"/>
      <c r="V12" s="583" t="s">
        <v>72</v>
      </c>
      <c r="W12" s="583"/>
      <c r="X12" s="680" t="str">
        <f>IF(別紙１①基本的事項!$X$35="","",別紙１①基本的事項!$X$35)</f>
        <v/>
      </c>
      <c r="Y12" s="675"/>
      <c r="Z12" s="675"/>
      <c r="AA12" s="675"/>
      <c r="AB12" s="675"/>
      <c r="AC12" s="675"/>
      <c r="AD12" s="675"/>
      <c r="AE12" s="675"/>
      <c r="AF12" s="675"/>
      <c r="AG12" s="675"/>
      <c r="AH12" s="675"/>
      <c r="AI12" s="676"/>
    </row>
    <row r="13" spans="1:61" s="50" customFormat="1" ht="17.399999999999999" hidden="1" customHeight="1">
      <c r="A13" s="685"/>
      <c r="B13" s="571" t="s">
        <v>153</v>
      </c>
      <c r="C13" s="572"/>
      <c r="D13" s="572"/>
      <c r="E13" s="572"/>
      <c r="F13" s="572"/>
      <c r="G13" s="573"/>
      <c r="H13" s="418" t="s">
        <v>82</v>
      </c>
      <c r="I13" s="419"/>
      <c r="J13" s="419"/>
      <c r="K13" s="419"/>
      <c r="L13" s="420"/>
      <c r="M13" s="411" t="s">
        <v>5</v>
      </c>
      <c r="N13" s="412"/>
      <c r="O13" s="651" t="str">
        <f>IF(別紙１①基本的事項!$O$36="","",別紙１①基本的事項!$O$36)</f>
        <v/>
      </c>
      <c r="P13" s="651"/>
      <c r="Q13" s="651"/>
      <c r="R13" s="651"/>
      <c r="S13" s="651"/>
      <c r="T13" s="651"/>
      <c r="U13" s="651"/>
      <c r="V13" s="651"/>
      <c r="W13" s="651"/>
      <c r="X13" s="651"/>
      <c r="Y13" s="651"/>
      <c r="Z13" s="651"/>
      <c r="AA13" s="651"/>
      <c r="AB13" s="651"/>
      <c r="AC13" s="651"/>
      <c r="AD13" s="651"/>
      <c r="AE13" s="651"/>
      <c r="AF13" s="651"/>
      <c r="AG13" s="651"/>
      <c r="AH13" s="651"/>
      <c r="AI13" s="652"/>
      <c r="AL13" s="41"/>
    </row>
    <row r="14" spans="1:61" s="50" customFormat="1" ht="19" hidden="1">
      <c r="A14" s="685"/>
      <c r="B14" s="399"/>
      <c r="C14" s="400"/>
      <c r="D14" s="400"/>
      <c r="E14" s="400"/>
      <c r="F14" s="400"/>
      <c r="G14" s="401"/>
      <c r="H14" s="408"/>
      <c r="I14" s="409"/>
      <c r="J14" s="409"/>
      <c r="K14" s="409"/>
      <c r="L14" s="410"/>
      <c r="M14" s="663" t="str">
        <f>IF(別紙１①基本的事項!$M$37="","",別紙１①基本的事項!$M$37)</f>
        <v/>
      </c>
      <c r="N14" s="664"/>
      <c r="O14" s="664"/>
      <c r="P14" s="664"/>
      <c r="Q14" s="664"/>
      <c r="R14" s="664"/>
      <c r="S14" s="664"/>
      <c r="T14" s="664"/>
      <c r="U14" s="664"/>
      <c r="V14" s="664"/>
      <c r="W14" s="664"/>
      <c r="X14" s="664"/>
      <c r="Y14" s="664"/>
      <c r="Z14" s="664"/>
      <c r="AA14" s="664"/>
      <c r="AB14" s="664"/>
      <c r="AC14" s="664"/>
      <c r="AD14" s="664"/>
      <c r="AE14" s="664"/>
      <c r="AF14" s="664"/>
      <c r="AG14" s="664"/>
      <c r="AH14" s="664"/>
      <c r="AI14" s="665"/>
    </row>
    <row r="15" spans="1:61" s="50" customFormat="1" ht="19" hidden="1">
      <c r="A15" s="685"/>
      <c r="B15" s="399"/>
      <c r="C15" s="400"/>
      <c r="D15" s="400"/>
      <c r="E15" s="400"/>
      <c r="F15" s="400"/>
      <c r="G15" s="401"/>
      <c r="H15" s="418" t="s">
        <v>7</v>
      </c>
      <c r="I15" s="419"/>
      <c r="J15" s="419"/>
      <c r="K15" s="419"/>
      <c r="L15" s="420"/>
      <c r="M15" s="95" t="s">
        <v>6</v>
      </c>
      <c r="N15" s="673" t="str">
        <f>IF(別紙１①基本的事項!$N$38="","",別紙１①基本的事項!$N$38)</f>
        <v/>
      </c>
      <c r="O15" s="673"/>
      <c r="P15" s="673"/>
      <c r="Q15" s="673"/>
      <c r="R15" s="673"/>
      <c r="S15" s="673"/>
      <c r="T15" s="91"/>
      <c r="U15" s="91" t="s">
        <v>345</v>
      </c>
      <c r="V15" s="91"/>
      <c r="W15" s="91"/>
      <c r="X15" s="91"/>
      <c r="Y15" s="91"/>
      <c r="Z15" s="91"/>
      <c r="AA15" s="91"/>
      <c r="AB15" s="91"/>
      <c r="AC15" s="91"/>
      <c r="AD15" s="91"/>
      <c r="AE15" s="91"/>
      <c r="AF15" s="91"/>
      <c r="AG15" s="91"/>
      <c r="AH15" s="91"/>
      <c r="AI15" s="94"/>
    </row>
    <row r="16" spans="1:61" s="50" customFormat="1" ht="19" hidden="1">
      <c r="A16" s="685"/>
      <c r="B16" s="399"/>
      <c r="C16" s="400"/>
      <c r="D16" s="400"/>
      <c r="E16" s="400"/>
      <c r="F16" s="400"/>
      <c r="G16" s="401"/>
      <c r="H16" s="408"/>
      <c r="I16" s="409"/>
      <c r="J16" s="409"/>
      <c r="K16" s="409"/>
      <c r="L16" s="410"/>
      <c r="M16" s="663" t="str">
        <f>IF(別紙１①基本的事項!$M$39="","",別紙１①基本的事項!$M$39)</f>
        <v/>
      </c>
      <c r="N16" s="664"/>
      <c r="O16" s="664"/>
      <c r="P16" s="664"/>
      <c r="Q16" s="664"/>
      <c r="R16" s="664"/>
      <c r="S16" s="664"/>
      <c r="T16" s="664"/>
      <c r="U16" s="664"/>
      <c r="V16" s="664"/>
      <c r="W16" s="664"/>
      <c r="X16" s="664"/>
      <c r="Y16" s="664"/>
      <c r="Z16" s="664"/>
      <c r="AA16" s="664"/>
      <c r="AB16" s="664"/>
      <c r="AC16" s="664"/>
      <c r="AD16" s="664"/>
      <c r="AE16" s="664"/>
      <c r="AF16" s="664"/>
      <c r="AG16" s="664"/>
      <c r="AH16" s="664"/>
      <c r="AI16" s="687"/>
    </row>
    <row r="17" spans="1:61" s="50" customFormat="1" ht="19" hidden="1">
      <c r="A17" s="685"/>
      <c r="B17" s="399"/>
      <c r="C17" s="400"/>
      <c r="D17" s="400"/>
      <c r="E17" s="400"/>
      <c r="F17" s="400"/>
      <c r="G17" s="401"/>
      <c r="H17" s="578" t="s">
        <v>531</v>
      </c>
      <c r="I17" s="579"/>
      <c r="J17" s="579"/>
      <c r="K17" s="579"/>
      <c r="L17" s="580"/>
      <c r="M17" s="663" t="str">
        <f>IF(別紙１①基本的事項!$M$40="","",別紙１①基本的事項!$M$40)</f>
        <v/>
      </c>
      <c r="N17" s="664"/>
      <c r="O17" s="664"/>
      <c r="P17" s="664"/>
      <c r="Q17" s="664"/>
      <c r="R17" s="664"/>
      <c r="S17" s="664"/>
      <c r="T17" s="664"/>
      <c r="U17" s="664"/>
      <c r="V17" s="664"/>
      <c r="W17" s="664"/>
      <c r="X17" s="664"/>
      <c r="Y17" s="664"/>
      <c r="Z17" s="664"/>
      <c r="AA17" s="664"/>
      <c r="AB17" s="664"/>
      <c r="AC17" s="664"/>
      <c r="AD17" s="664"/>
      <c r="AE17" s="664"/>
      <c r="AF17" s="664"/>
      <c r="AG17" s="664"/>
      <c r="AH17" s="664"/>
      <c r="AI17" s="665"/>
    </row>
    <row r="18" spans="1:61" s="50" customFormat="1" ht="19.5" hidden="1" thickBot="1">
      <c r="A18" s="686"/>
      <c r="B18" s="402"/>
      <c r="C18" s="403"/>
      <c r="D18" s="403"/>
      <c r="E18" s="403"/>
      <c r="F18" s="403"/>
      <c r="G18" s="404"/>
      <c r="H18" s="423" t="s">
        <v>50</v>
      </c>
      <c r="I18" s="424"/>
      <c r="J18" s="424"/>
      <c r="K18" s="424"/>
      <c r="L18" s="425"/>
      <c r="M18" s="426" t="s">
        <v>73</v>
      </c>
      <c r="N18" s="396"/>
      <c r="O18" s="689" t="str">
        <f>IF(別紙１①基本的事項!$O$41="","",別紙１①基本的事項!$O$41)</f>
        <v/>
      </c>
      <c r="P18" s="689"/>
      <c r="Q18" s="689"/>
      <c r="R18" s="689"/>
      <c r="S18" s="689"/>
      <c r="T18" s="689"/>
      <c r="U18" s="689"/>
      <c r="V18" s="396" t="s">
        <v>72</v>
      </c>
      <c r="W18" s="396"/>
      <c r="X18" s="690" t="str">
        <f>IF(別紙１①基本的事項!$X$41="","",別紙１①基本的事項!$X$41)</f>
        <v/>
      </c>
      <c r="Y18" s="690"/>
      <c r="Z18" s="690"/>
      <c r="AA18" s="690"/>
      <c r="AB18" s="690"/>
      <c r="AC18" s="690"/>
      <c r="AD18" s="690"/>
      <c r="AE18" s="690"/>
      <c r="AF18" s="690"/>
      <c r="AG18" s="690"/>
      <c r="AH18" s="690"/>
      <c r="AI18" s="691"/>
    </row>
    <row r="19" spans="1:61" s="50" customFormat="1" ht="17.399999999999999" customHeight="1" thickBot="1">
      <c r="A19" s="118"/>
      <c r="B19" s="119"/>
      <c r="C19" s="119"/>
      <c r="D19" s="119"/>
      <c r="E19" s="119"/>
      <c r="F19" s="119"/>
      <c r="G19" s="119"/>
      <c r="H19" s="54"/>
      <c r="I19" s="54"/>
      <c r="J19" s="54"/>
      <c r="K19" s="54"/>
      <c r="L19" s="54"/>
      <c r="M19" s="101"/>
      <c r="N19" s="101"/>
      <c r="O19" s="122"/>
      <c r="P19" s="122"/>
      <c r="Q19" s="122"/>
      <c r="R19" s="122"/>
      <c r="S19" s="122"/>
      <c r="T19" s="122"/>
      <c r="U19" s="122"/>
      <c r="V19" s="101"/>
      <c r="W19" s="101"/>
      <c r="X19" s="122"/>
      <c r="Y19" s="122"/>
      <c r="Z19" s="122"/>
      <c r="AA19" s="122"/>
      <c r="AB19" s="122"/>
      <c r="AC19" s="122"/>
      <c r="AD19" s="122"/>
      <c r="AE19" s="122"/>
      <c r="AF19" s="122"/>
      <c r="AG19" s="122"/>
      <c r="AH19" s="122"/>
      <c r="AI19" s="122"/>
    </row>
    <row r="20" spans="1:61" s="50" customFormat="1" ht="17.399999999999999" customHeight="1">
      <c r="A20" s="684" t="s">
        <v>230</v>
      </c>
      <c r="B20" s="666" t="s">
        <v>152</v>
      </c>
      <c r="C20" s="667"/>
      <c r="D20" s="667"/>
      <c r="E20" s="667"/>
      <c r="F20" s="667"/>
      <c r="G20" s="668"/>
      <c r="H20" s="660" t="s">
        <v>80</v>
      </c>
      <c r="I20" s="661"/>
      <c r="J20" s="661"/>
      <c r="K20" s="661"/>
      <c r="L20" s="662"/>
      <c r="M20" s="653" t="s">
        <v>5</v>
      </c>
      <c r="N20" s="654"/>
      <c r="O20" s="655"/>
      <c r="P20" s="656"/>
      <c r="Q20" s="656"/>
      <c r="R20" s="656"/>
      <c r="S20" s="656"/>
      <c r="T20" s="656"/>
      <c r="U20" s="656"/>
      <c r="V20" s="656"/>
      <c r="W20" s="656"/>
      <c r="X20" s="656"/>
      <c r="Y20" s="656"/>
      <c r="Z20" s="656"/>
      <c r="AA20" s="656"/>
      <c r="AB20" s="656"/>
      <c r="AC20" s="656"/>
      <c r="AD20" s="656"/>
      <c r="AE20" s="656"/>
      <c r="AF20" s="656"/>
      <c r="AG20" s="656"/>
      <c r="AH20" s="656"/>
      <c r="AI20" s="657"/>
      <c r="BI20" s="50" t="s">
        <v>63</v>
      </c>
    </row>
    <row r="21" spans="1:61" s="50" customFormat="1" ht="19">
      <c r="A21" s="685"/>
      <c r="B21" s="399"/>
      <c r="C21" s="400"/>
      <c r="D21" s="400"/>
      <c r="E21" s="400"/>
      <c r="F21" s="400"/>
      <c r="G21" s="401"/>
      <c r="H21" s="408"/>
      <c r="I21" s="409"/>
      <c r="J21" s="409"/>
      <c r="K21" s="409"/>
      <c r="L21" s="410"/>
      <c r="M21" s="415"/>
      <c r="N21" s="416"/>
      <c r="O21" s="416"/>
      <c r="P21" s="416"/>
      <c r="Q21" s="416"/>
      <c r="R21" s="416"/>
      <c r="S21" s="416"/>
      <c r="T21" s="416"/>
      <c r="U21" s="416"/>
      <c r="V21" s="416"/>
      <c r="W21" s="416"/>
      <c r="X21" s="416"/>
      <c r="Y21" s="416"/>
      <c r="Z21" s="416"/>
      <c r="AA21" s="416"/>
      <c r="AB21" s="416"/>
      <c r="AC21" s="416"/>
      <c r="AD21" s="416"/>
      <c r="AE21" s="416"/>
      <c r="AF21" s="416"/>
      <c r="AG21" s="416"/>
      <c r="AH21" s="416"/>
      <c r="AI21" s="417"/>
      <c r="BI21" s="50" t="s">
        <v>64</v>
      </c>
    </row>
    <row r="22" spans="1:61" s="50" customFormat="1">
      <c r="A22" s="685"/>
      <c r="B22" s="399"/>
      <c r="C22" s="400"/>
      <c r="D22" s="400"/>
      <c r="E22" s="400"/>
      <c r="F22" s="400"/>
      <c r="G22" s="401"/>
      <c r="H22" s="570" t="s">
        <v>81</v>
      </c>
      <c r="I22" s="419"/>
      <c r="J22" s="419"/>
      <c r="K22" s="419"/>
      <c r="L22" s="420"/>
      <c r="M22" s="658" t="s">
        <v>5</v>
      </c>
      <c r="N22" s="659"/>
      <c r="O22" s="649"/>
      <c r="P22" s="649"/>
      <c r="Q22" s="649"/>
      <c r="R22" s="649"/>
      <c r="S22" s="649"/>
      <c r="T22" s="649"/>
      <c r="U22" s="649"/>
      <c r="V22" s="649"/>
      <c r="W22" s="649"/>
      <c r="X22" s="649"/>
      <c r="Y22" s="649"/>
      <c r="Z22" s="649"/>
      <c r="AA22" s="649"/>
      <c r="AB22" s="649"/>
      <c r="AC22" s="649"/>
      <c r="AD22" s="649"/>
      <c r="AE22" s="649"/>
      <c r="AF22" s="649"/>
      <c r="AG22" s="649"/>
      <c r="AH22" s="649"/>
      <c r="AI22" s="650"/>
      <c r="BI22" s="50" t="s">
        <v>65</v>
      </c>
    </row>
    <row r="23" spans="1:61" s="50" customFormat="1" ht="19">
      <c r="A23" s="685"/>
      <c r="B23" s="399"/>
      <c r="C23" s="400"/>
      <c r="D23" s="400"/>
      <c r="E23" s="400"/>
      <c r="F23" s="400"/>
      <c r="G23" s="401"/>
      <c r="H23" s="408"/>
      <c r="I23" s="409"/>
      <c r="J23" s="409"/>
      <c r="K23" s="409"/>
      <c r="L23" s="410"/>
      <c r="M23" s="415"/>
      <c r="N23" s="416"/>
      <c r="O23" s="416"/>
      <c r="P23" s="416"/>
      <c r="Q23" s="416"/>
      <c r="R23" s="416"/>
      <c r="S23" s="416"/>
      <c r="T23" s="416"/>
      <c r="U23" s="416"/>
      <c r="V23" s="416"/>
      <c r="W23" s="416"/>
      <c r="X23" s="416"/>
      <c r="Y23" s="416"/>
      <c r="Z23" s="416"/>
      <c r="AA23" s="416"/>
      <c r="AB23" s="416"/>
      <c r="AC23" s="416"/>
      <c r="AD23" s="416"/>
      <c r="AE23" s="416"/>
      <c r="AF23" s="416"/>
      <c r="AG23" s="416"/>
      <c r="AH23" s="416"/>
      <c r="AI23" s="417"/>
      <c r="BI23" s="50" t="s">
        <v>66</v>
      </c>
    </row>
    <row r="24" spans="1:61" s="50" customFormat="1" ht="19">
      <c r="A24" s="685"/>
      <c r="B24" s="399"/>
      <c r="C24" s="400"/>
      <c r="D24" s="400"/>
      <c r="E24" s="400"/>
      <c r="F24" s="400"/>
      <c r="G24" s="401"/>
      <c r="H24" s="418" t="s">
        <v>7</v>
      </c>
      <c r="I24" s="419"/>
      <c r="J24" s="419"/>
      <c r="K24" s="419"/>
      <c r="L24" s="420"/>
      <c r="M24" s="96" t="s">
        <v>51</v>
      </c>
      <c r="N24" s="576"/>
      <c r="O24" s="576"/>
      <c r="P24" s="576"/>
      <c r="Q24" s="576"/>
      <c r="R24" s="576"/>
      <c r="S24" s="576"/>
      <c r="T24" s="91"/>
      <c r="U24" s="91" t="s">
        <v>345</v>
      </c>
      <c r="V24" s="91"/>
      <c r="W24" s="91"/>
      <c r="X24" s="91"/>
      <c r="Y24" s="91"/>
      <c r="Z24" s="91"/>
      <c r="AA24" s="91"/>
      <c r="AB24" s="91"/>
      <c r="AC24" s="91"/>
      <c r="AD24" s="91"/>
      <c r="AE24" s="91"/>
      <c r="AF24" s="91"/>
      <c r="AG24" s="91"/>
      <c r="AH24" s="91"/>
      <c r="AI24" s="92"/>
      <c r="AO24" s="41"/>
      <c r="BI24" s="50" t="s">
        <v>67</v>
      </c>
    </row>
    <row r="25" spans="1:61" s="50" customFormat="1" ht="19">
      <c r="A25" s="685"/>
      <c r="B25" s="399"/>
      <c r="C25" s="400"/>
      <c r="D25" s="400"/>
      <c r="E25" s="400"/>
      <c r="F25" s="400"/>
      <c r="G25" s="401"/>
      <c r="H25" s="408"/>
      <c r="I25" s="409"/>
      <c r="J25" s="409"/>
      <c r="K25" s="409"/>
      <c r="L25" s="410"/>
      <c r="M25" s="415"/>
      <c r="N25" s="416"/>
      <c r="O25" s="416"/>
      <c r="P25" s="416"/>
      <c r="Q25" s="416"/>
      <c r="R25" s="416"/>
      <c r="S25" s="416"/>
      <c r="T25" s="416"/>
      <c r="U25" s="416"/>
      <c r="V25" s="416"/>
      <c r="W25" s="416"/>
      <c r="X25" s="416"/>
      <c r="Y25" s="416"/>
      <c r="Z25" s="416"/>
      <c r="AA25" s="416"/>
      <c r="AB25" s="416"/>
      <c r="AC25" s="416"/>
      <c r="AD25" s="416"/>
      <c r="AE25" s="416"/>
      <c r="AF25" s="416"/>
      <c r="AG25" s="416"/>
      <c r="AH25" s="416"/>
      <c r="AI25" s="417"/>
      <c r="AO25" s="41"/>
    </row>
    <row r="26" spans="1:61" s="50" customFormat="1" ht="19">
      <c r="A26" s="685"/>
      <c r="B26" s="399"/>
      <c r="C26" s="400"/>
      <c r="D26" s="400"/>
      <c r="E26" s="400"/>
      <c r="F26" s="400"/>
      <c r="G26" s="401"/>
      <c r="H26" s="418" t="s">
        <v>77</v>
      </c>
      <c r="I26" s="419"/>
      <c r="J26" s="419"/>
      <c r="K26" s="419"/>
      <c r="L26" s="419"/>
      <c r="M26" s="644"/>
      <c r="N26" s="585"/>
      <c r="O26" s="585"/>
      <c r="P26" s="585"/>
      <c r="Q26" s="585"/>
      <c r="R26" s="585"/>
      <c r="S26" s="585"/>
      <c r="T26" s="585"/>
      <c r="U26" s="585"/>
      <c r="V26" s="585"/>
      <c r="W26" s="585"/>
      <c r="X26" s="585"/>
      <c r="Y26" s="585"/>
      <c r="Z26" s="585"/>
      <c r="AA26" s="585"/>
      <c r="AB26" s="585"/>
      <c r="AC26" s="585"/>
      <c r="AD26" s="585"/>
      <c r="AE26" s="585"/>
      <c r="AF26" s="585"/>
      <c r="AG26" s="585"/>
      <c r="AH26" s="585"/>
      <c r="AI26" s="586"/>
    </row>
    <row r="27" spans="1:61" s="50" customFormat="1" ht="19.25" customHeight="1">
      <c r="A27" s="685"/>
      <c r="B27" s="399"/>
      <c r="C27" s="400"/>
      <c r="D27" s="400"/>
      <c r="E27" s="400"/>
      <c r="F27" s="400"/>
      <c r="G27" s="401"/>
      <c r="H27" s="578" t="s">
        <v>514</v>
      </c>
      <c r="I27" s="579"/>
      <c r="J27" s="579"/>
      <c r="K27" s="579"/>
      <c r="L27" s="580"/>
      <c r="M27" s="646"/>
      <c r="N27" s="647"/>
      <c r="O27" s="647"/>
      <c r="P27" s="647"/>
      <c r="Q27" s="647"/>
      <c r="R27" s="647"/>
      <c r="S27" s="647"/>
      <c r="T27" s="647"/>
      <c r="U27" s="647"/>
      <c r="V27" s="647"/>
      <c r="W27" s="647"/>
      <c r="X27" s="647"/>
      <c r="Y27" s="647"/>
      <c r="Z27" s="647"/>
      <c r="AA27" s="647"/>
      <c r="AB27" s="647"/>
      <c r="AC27" s="647"/>
      <c r="AD27" s="647"/>
      <c r="AE27" s="647"/>
      <c r="AF27" s="647"/>
      <c r="AG27" s="647"/>
      <c r="AH27" s="647"/>
      <c r="AI27" s="648"/>
    </row>
    <row r="28" spans="1:61" s="50" customFormat="1" ht="19">
      <c r="A28" s="685"/>
      <c r="B28" s="399"/>
      <c r="C28" s="400"/>
      <c r="D28" s="400"/>
      <c r="E28" s="400"/>
      <c r="F28" s="400"/>
      <c r="G28" s="401"/>
      <c r="H28" s="578" t="s">
        <v>531</v>
      </c>
      <c r="I28" s="579"/>
      <c r="J28" s="579"/>
      <c r="K28" s="579"/>
      <c r="L28" s="580"/>
      <c r="M28" s="567"/>
      <c r="N28" s="568"/>
      <c r="O28" s="568"/>
      <c r="P28" s="568"/>
      <c r="Q28" s="568"/>
      <c r="R28" s="568"/>
      <c r="S28" s="568"/>
      <c r="T28" s="568"/>
      <c r="U28" s="568"/>
      <c r="V28" s="568"/>
      <c r="W28" s="568"/>
      <c r="X28" s="568"/>
      <c r="Y28" s="568"/>
      <c r="Z28" s="568"/>
      <c r="AA28" s="568"/>
      <c r="AB28" s="568"/>
      <c r="AC28" s="568"/>
      <c r="AD28" s="568"/>
      <c r="AE28" s="568"/>
      <c r="AF28" s="568"/>
      <c r="AG28" s="568"/>
      <c r="AH28" s="568"/>
      <c r="AI28" s="569"/>
    </row>
    <row r="29" spans="1:61" s="50" customFormat="1" ht="19">
      <c r="A29" s="685"/>
      <c r="B29" s="559"/>
      <c r="C29" s="560"/>
      <c r="D29" s="560"/>
      <c r="E29" s="560"/>
      <c r="F29" s="560"/>
      <c r="G29" s="561"/>
      <c r="H29" s="578" t="s">
        <v>50</v>
      </c>
      <c r="I29" s="579"/>
      <c r="J29" s="579"/>
      <c r="K29" s="579"/>
      <c r="L29" s="580"/>
      <c r="M29" s="582" t="s">
        <v>73</v>
      </c>
      <c r="N29" s="583"/>
      <c r="O29" s="584"/>
      <c r="P29" s="584"/>
      <c r="Q29" s="584"/>
      <c r="R29" s="584"/>
      <c r="S29" s="584"/>
      <c r="T29" s="584"/>
      <c r="U29" s="584"/>
      <c r="V29" s="583" t="s">
        <v>72</v>
      </c>
      <c r="W29" s="583"/>
      <c r="X29" s="585"/>
      <c r="Y29" s="585"/>
      <c r="Z29" s="585"/>
      <c r="AA29" s="585"/>
      <c r="AB29" s="585"/>
      <c r="AC29" s="585"/>
      <c r="AD29" s="585"/>
      <c r="AE29" s="585"/>
      <c r="AF29" s="585"/>
      <c r="AG29" s="585"/>
      <c r="AH29" s="585"/>
      <c r="AI29" s="586"/>
    </row>
    <row r="30" spans="1:61" s="50" customFormat="1" ht="17.399999999999999" customHeight="1">
      <c r="A30" s="685"/>
      <c r="B30" s="571" t="s">
        <v>153</v>
      </c>
      <c r="C30" s="572"/>
      <c r="D30" s="572"/>
      <c r="E30" s="572"/>
      <c r="F30" s="572"/>
      <c r="G30" s="573"/>
      <c r="H30" s="418" t="s">
        <v>82</v>
      </c>
      <c r="I30" s="419"/>
      <c r="J30" s="419"/>
      <c r="K30" s="419"/>
      <c r="L30" s="420"/>
      <c r="M30" s="411" t="s">
        <v>5</v>
      </c>
      <c r="N30" s="412"/>
      <c r="O30" s="565"/>
      <c r="P30" s="565"/>
      <c r="Q30" s="565"/>
      <c r="R30" s="565"/>
      <c r="S30" s="565"/>
      <c r="T30" s="565"/>
      <c r="U30" s="565"/>
      <c r="V30" s="565"/>
      <c r="W30" s="565"/>
      <c r="X30" s="565"/>
      <c r="Y30" s="565"/>
      <c r="Z30" s="565"/>
      <c r="AA30" s="565"/>
      <c r="AB30" s="565"/>
      <c r="AC30" s="565"/>
      <c r="AD30" s="565"/>
      <c r="AE30" s="565"/>
      <c r="AF30" s="565"/>
      <c r="AG30" s="565"/>
      <c r="AH30" s="565"/>
      <c r="AI30" s="566"/>
      <c r="AL30" s="41"/>
    </row>
    <row r="31" spans="1:61" s="50" customFormat="1" ht="19">
      <c r="A31" s="685"/>
      <c r="B31" s="399"/>
      <c r="C31" s="400"/>
      <c r="D31" s="400"/>
      <c r="E31" s="400"/>
      <c r="F31" s="400"/>
      <c r="G31" s="401"/>
      <c r="H31" s="408"/>
      <c r="I31" s="409"/>
      <c r="J31" s="409"/>
      <c r="K31" s="409"/>
      <c r="L31" s="410"/>
      <c r="M31" s="415"/>
      <c r="N31" s="416"/>
      <c r="O31" s="416"/>
      <c r="P31" s="416"/>
      <c r="Q31" s="416"/>
      <c r="R31" s="416"/>
      <c r="S31" s="416"/>
      <c r="T31" s="416"/>
      <c r="U31" s="416"/>
      <c r="V31" s="416"/>
      <c r="W31" s="416"/>
      <c r="X31" s="416"/>
      <c r="Y31" s="416"/>
      <c r="Z31" s="416"/>
      <c r="AA31" s="416"/>
      <c r="AB31" s="416"/>
      <c r="AC31" s="416"/>
      <c r="AD31" s="416"/>
      <c r="AE31" s="416"/>
      <c r="AF31" s="416"/>
      <c r="AG31" s="416"/>
      <c r="AH31" s="416"/>
      <c r="AI31" s="417"/>
    </row>
    <row r="32" spans="1:61" s="50" customFormat="1" ht="19">
      <c r="A32" s="685"/>
      <c r="B32" s="399"/>
      <c r="C32" s="400"/>
      <c r="D32" s="400"/>
      <c r="E32" s="400"/>
      <c r="F32" s="400"/>
      <c r="G32" s="401"/>
      <c r="H32" s="418" t="s">
        <v>7</v>
      </c>
      <c r="I32" s="419"/>
      <c r="J32" s="419"/>
      <c r="K32" s="419"/>
      <c r="L32" s="420"/>
      <c r="M32" s="95" t="s">
        <v>6</v>
      </c>
      <c r="N32" s="576"/>
      <c r="O32" s="576"/>
      <c r="P32" s="576"/>
      <c r="Q32" s="576"/>
      <c r="R32" s="576"/>
      <c r="S32" s="576"/>
      <c r="T32" s="91"/>
      <c r="U32" s="91" t="s">
        <v>345</v>
      </c>
      <c r="V32" s="91"/>
      <c r="W32" s="91"/>
      <c r="X32" s="91"/>
      <c r="Y32" s="91"/>
      <c r="Z32" s="91"/>
      <c r="AA32" s="91"/>
      <c r="AB32" s="91"/>
      <c r="AC32" s="91"/>
      <c r="AD32" s="91"/>
      <c r="AE32" s="91"/>
      <c r="AF32" s="91"/>
      <c r="AG32" s="91"/>
      <c r="AH32" s="91"/>
      <c r="AI32" s="94"/>
    </row>
    <row r="33" spans="1:61" s="50" customFormat="1" ht="19">
      <c r="A33" s="685"/>
      <c r="B33" s="399"/>
      <c r="C33" s="400"/>
      <c r="D33" s="400"/>
      <c r="E33" s="400"/>
      <c r="F33" s="400"/>
      <c r="G33" s="401"/>
      <c r="H33" s="408"/>
      <c r="I33" s="409"/>
      <c r="J33" s="409"/>
      <c r="K33" s="409"/>
      <c r="L33" s="410"/>
      <c r="M33" s="415"/>
      <c r="N33" s="416"/>
      <c r="O33" s="416"/>
      <c r="P33" s="416"/>
      <c r="Q33" s="416"/>
      <c r="R33" s="416"/>
      <c r="S33" s="416"/>
      <c r="T33" s="416"/>
      <c r="U33" s="416"/>
      <c r="V33" s="416"/>
      <c r="W33" s="416"/>
      <c r="X33" s="416"/>
      <c r="Y33" s="416"/>
      <c r="Z33" s="416"/>
      <c r="AA33" s="416"/>
      <c r="AB33" s="416"/>
      <c r="AC33" s="416"/>
      <c r="AD33" s="416"/>
      <c r="AE33" s="416"/>
      <c r="AF33" s="416"/>
      <c r="AG33" s="416"/>
      <c r="AH33" s="416"/>
      <c r="AI33" s="577"/>
    </row>
    <row r="34" spans="1:61" s="50" customFormat="1" ht="19">
      <c r="A34" s="685"/>
      <c r="B34" s="399"/>
      <c r="C34" s="400"/>
      <c r="D34" s="400"/>
      <c r="E34" s="400"/>
      <c r="F34" s="400"/>
      <c r="G34" s="401"/>
      <c r="H34" s="578" t="s">
        <v>531</v>
      </c>
      <c r="I34" s="579"/>
      <c r="J34" s="579"/>
      <c r="K34" s="579"/>
      <c r="L34" s="580"/>
      <c r="M34" s="415"/>
      <c r="N34" s="416"/>
      <c r="O34" s="416"/>
      <c r="P34" s="416"/>
      <c r="Q34" s="416"/>
      <c r="R34" s="416"/>
      <c r="S34" s="416"/>
      <c r="T34" s="416"/>
      <c r="U34" s="416"/>
      <c r="V34" s="416"/>
      <c r="W34" s="416"/>
      <c r="X34" s="416"/>
      <c r="Y34" s="416"/>
      <c r="Z34" s="416"/>
      <c r="AA34" s="416"/>
      <c r="AB34" s="416"/>
      <c r="AC34" s="416"/>
      <c r="AD34" s="416"/>
      <c r="AE34" s="416"/>
      <c r="AF34" s="416"/>
      <c r="AG34" s="416"/>
      <c r="AH34" s="416"/>
      <c r="AI34" s="417"/>
    </row>
    <row r="35" spans="1:61" s="50" customFormat="1" ht="19.5" thickBot="1">
      <c r="A35" s="686"/>
      <c r="B35" s="402"/>
      <c r="C35" s="403"/>
      <c r="D35" s="403"/>
      <c r="E35" s="403"/>
      <c r="F35" s="403"/>
      <c r="G35" s="404"/>
      <c r="H35" s="423" t="s">
        <v>50</v>
      </c>
      <c r="I35" s="424"/>
      <c r="J35" s="424"/>
      <c r="K35" s="424"/>
      <c r="L35" s="425"/>
      <c r="M35" s="426" t="s">
        <v>73</v>
      </c>
      <c r="N35" s="396"/>
      <c r="O35" s="395"/>
      <c r="P35" s="395"/>
      <c r="Q35" s="395"/>
      <c r="R35" s="395"/>
      <c r="S35" s="395"/>
      <c r="T35" s="395"/>
      <c r="U35" s="395"/>
      <c r="V35" s="396" t="s">
        <v>72</v>
      </c>
      <c r="W35" s="396"/>
      <c r="X35" s="397"/>
      <c r="Y35" s="397"/>
      <c r="Z35" s="397"/>
      <c r="AA35" s="397"/>
      <c r="AB35" s="397"/>
      <c r="AC35" s="397"/>
      <c r="AD35" s="397"/>
      <c r="AE35" s="397"/>
      <c r="AF35" s="397"/>
      <c r="AG35" s="397"/>
      <c r="AH35" s="397"/>
      <c r="AI35" s="398"/>
    </row>
    <row r="36" spans="1:61" s="50" customFormat="1" ht="17.399999999999999" customHeight="1" thickBot="1">
      <c r="A36" s="120"/>
    </row>
    <row r="37" spans="1:61" s="50" customFormat="1" ht="17.399999999999999" customHeight="1">
      <c r="A37" s="684" t="s">
        <v>231</v>
      </c>
      <c r="B37" s="666" t="s">
        <v>152</v>
      </c>
      <c r="C37" s="667"/>
      <c r="D37" s="667"/>
      <c r="E37" s="667"/>
      <c r="F37" s="667"/>
      <c r="G37" s="668"/>
      <c r="H37" s="660" t="s">
        <v>80</v>
      </c>
      <c r="I37" s="661"/>
      <c r="J37" s="661"/>
      <c r="K37" s="661"/>
      <c r="L37" s="662"/>
      <c r="M37" s="653" t="s">
        <v>5</v>
      </c>
      <c r="N37" s="654"/>
      <c r="O37" s="655"/>
      <c r="P37" s="656"/>
      <c r="Q37" s="656"/>
      <c r="R37" s="656"/>
      <c r="S37" s="656"/>
      <c r="T37" s="656"/>
      <c r="U37" s="656"/>
      <c r="V37" s="656"/>
      <c r="W37" s="656"/>
      <c r="X37" s="656"/>
      <c r="Y37" s="656"/>
      <c r="Z37" s="656"/>
      <c r="AA37" s="656"/>
      <c r="AB37" s="656"/>
      <c r="AC37" s="656"/>
      <c r="AD37" s="656"/>
      <c r="AE37" s="656"/>
      <c r="AF37" s="656"/>
      <c r="AG37" s="656"/>
      <c r="AH37" s="656"/>
      <c r="AI37" s="657"/>
      <c r="BI37" s="50" t="s">
        <v>63</v>
      </c>
    </row>
    <row r="38" spans="1:61" s="50" customFormat="1" ht="19">
      <c r="A38" s="685"/>
      <c r="B38" s="399"/>
      <c r="C38" s="400"/>
      <c r="D38" s="400"/>
      <c r="E38" s="400"/>
      <c r="F38" s="400"/>
      <c r="G38" s="401"/>
      <c r="H38" s="408"/>
      <c r="I38" s="409"/>
      <c r="J38" s="409"/>
      <c r="K38" s="409"/>
      <c r="L38" s="410"/>
      <c r="M38" s="415"/>
      <c r="N38" s="416"/>
      <c r="O38" s="416"/>
      <c r="P38" s="416"/>
      <c r="Q38" s="416"/>
      <c r="R38" s="416"/>
      <c r="S38" s="416"/>
      <c r="T38" s="416"/>
      <c r="U38" s="416"/>
      <c r="V38" s="416"/>
      <c r="W38" s="416"/>
      <c r="X38" s="416"/>
      <c r="Y38" s="416"/>
      <c r="Z38" s="416"/>
      <c r="AA38" s="416"/>
      <c r="AB38" s="416"/>
      <c r="AC38" s="416"/>
      <c r="AD38" s="416"/>
      <c r="AE38" s="416"/>
      <c r="AF38" s="416"/>
      <c r="AG38" s="416"/>
      <c r="AH38" s="416"/>
      <c r="AI38" s="417"/>
      <c r="BI38" s="50" t="s">
        <v>64</v>
      </c>
    </row>
    <row r="39" spans="1:61" s="50" customFormat="1">
      <c r="A39" s="685"/>
      <c r="B39" s="399"/>
      <c r="C39" s="400"/>
      <c r="D39" s="400"/>
      <c r="E39" s="400"/>
      <c r="F39" s="400"/>
      <c r="G39" s="401"/>
      <c r="H39" s="570" t="s">
        <v>81</v>
      </c>
      <c r="I39" s="419"/>
      <c r="J39" s="419"/>
      <c r="K39" s="419"/>
      <c r="L39" s="420"/>
      <c r="M39" s="658" t="s">
        <v>5</v>
      </c>
      <c r="N39" s="659"/>
      <c r="O39" s="649"/>
      <c r="P39" s="649"/>
      <c r="Q39" s="649"/>
      <c r="R39" s="649"/>
      <c r="S39" s="649"/>
      <c r="T39" s="649"/>
      <c r="U39" s="649"/>
      <c r="V39" s="649"/>
      <c r="W39" s="649"/>
      <c r="X39" s="649"/>
      <c r="Y39" s="649"/>
      <c r="Z39" s="649"/>
      <c r="AA39" s="649"/>
      <c r="AB39" s="649"/>
      <c r="AC39" s="649"/>
      <c r="AD39" s="649"/>
      <c r="AE39" s="649"/>
      <c r="AF39" s="649"/>
      <c r="AG39" s="649"/>
      <c r="AH39" s="649"/>
      <c r="AI39" s="650"/>
      <c r="BI39" s="50" t="s">
        <v>65</v>
      </c>
    </row>
    <row r="40" spans="1:61" s="50" customFormat="1" ht="19">
      <c r="A40" s="685"/>
      <c r="B40" s="399"/>
      <c r="C40" s="400"/>
      <c r="D40" s="400"/>
      <c r="E40" s="400"/>
      <c r="F40" s="400"/>
      <c r="G40" s="401"/>
      <c r="H40" s="408"/>
      <c r="I40" s="409"/>
      <c r="J40" s="409"/>
      <c r="K40" s="409"/>
      <c r="L40" s="410"/>
      <c r="M40" s="415"/>
      <c r="N40" s="416"/>
      <c r="O40" s="416"/>
      <c r="P40" s="416"/>
      <c r="Q40" s="416"/>
      <c r="R40" s="416"/>
      <c r="S40" s="416"/>
      <c r="T40" s="416"/>
      <c r="U40" s="416"/>
      <c r="V40" s="416"/>
      <c r="W40" s="416"/>
      <c r="X40" s="416"/>
      <c r="Y40" s="416"/>
      <c r="Z40" s="416"/>
      <c r="AA40" s="416"/>
      <c r="AB40" s="416"/>
      <c r="AC40" s="416"/>
      <c r="AD40" s="416"/>
      <c r="AE40" s="416"/>
      <c r="AF40" s="416"/>
      <c r="AG40" s="416"/>
      <c r="AH40" s="416"/>
      <c r="AI40" s="417"/>
      <c r="BI40" s="50" t="s">
        <v>66</v>
      </c>
    </row>
    <row r="41" spans="1:61" s="50" customFormat="1" ht="19">
      <c r="A41" s="685"/>
      <c r="B41" s="399"/>
      <c r="C41" s="400"/>
      <c r="D41" s="400"/>
      <c r="E41" s="400"/>
      <c r="F41" s="400"/>
      <c r="G41" s="401"/>
      <c r="H41" s="418" t="s">
        <v>7</v>
      </c>
      <c r="I41" s="419"/>
      <c r="J41" s="419"/>
      <c r="K41" s="419"/>
      <c r="L41" s="420"/>
      <c r="M41" s="96" t="s">
        <v>51</v>
      </c>
      <c r="N41" s="576"/>
      <c r="O41" s="576"/>
      <c r="P41" s="576"/>
      <c r="Q41" s="576"/>
      <c r="R41" s="576"/>
      <c r="S41" s="576"/>
      <c r="T41" s="91"/>
      <c r="U41" s="91" t="s">
        <v>345</v>
      </c>
      <c r="V41" s="91"/>
      <c r="W41" s="91"/>
      <c r="X41" s="91"/>
      <c r="Y41" s="91"/>
      <c r="Z41" s="91"/>
      <c r="AA41" s="91"/>
      <c r="AB41" s="91"/>
      <c r="AC41" s="91"/>
      <c r="AD41" s="91"/>
      <c r="AE41" s="91"/>
      <c r="AF41" s="91"/>
      <c r="AG41" s="91"/>
      <c r="AH41" s="91"/>
      <c r="AI41" s="92"/>
      <c r="AO41" s="41"/>
      <c r="BI41" s="50" t="s">
        <v>67</v>
      </c>
    </row>
    <row r="42" spans="1:61" s="50" customFormat="1" ht="19">
      <c r="A42" s="685"/>
      <c r="B42" s="399"/>
      <c r="C42" s="400"/>
      <c r="D42" s="400"/>
      <c r="E42" s="400"/>
      <c r="F42" s="400"/>
      <c r="G42" s="401"/>
      <c r="H42" s="408"/>
      <c r="I42" s="409"/>
      <c r="J42" s="409"/>
      <c r="K42" s="409"/>
      <c r="L42" s="410"/>
      <c r="M42" s="415"/>
      <c r="N42" s="416"/>
      <c r="O42" s="416"/>
      <c r="P42" s="416"/>
      <c r="Q42" s="416"/>
      <c r="R42" s="416"/>
      <c r="S42" s="416"/>
      <c r="T42" s="416"/>
      <c r="U42" s="416"/>
      <c r="V42" s="416"/>
      <c r="W42" s="416"/>
      <c r="X42" s="416"/>
      <c r="Y42" s="416"/>
      <c r="Z42" s="416"/>
      <c r="AA42" s="416"/>
      <c r="AB42" s="416"/>
      <c r="AC42" s="416"/>
      <c r="AD42" s="416"/>
      <c r="AE42" s="416"/>
      <c r="AF42" s="416"/>
      <c r="AG42" s="416"/>
      <c r="AH42" s="416"/>
      <c r="AI42" s="417"/>
      <c r="AO42" s="41"/>
    </row>
    <row r="43" spans="1:61" s="50" customFormat="1" ht="19">
      <c r="A43" s="685"/>
      <c r="B43" s="399"/>
      <c r="C43" s="400"/>
      <c r="D43" s="400"/>
      <c r="E43" s="400"/>
      <c r="F43" s="400"/>
      <c r="G43" s="401"/>
      <c r="H43" s="418" t="s">
        <v>77</v>
      </c>
      <c r="I43" s="419"/>
      <c r="J43" s="419"/>
      <c r="K43" s="419"/>
      <c r="L43" s="419"/>
      <c r="M43" s="644"/>
      <c r="N43" s="585"/>
      <c r="O43" s="585"/>
      <c r="P43" s="585"/>
      <c r="Q43" s="585"/>
      <c r="R43" s="585"/>
      <c r="S43" s="585"/>
      <c r="T43" s="585"/>
      <c r="U43" s="585"/>
      <c r="V43" s="585"/>
      <c r="W43" s="585"/>
      <c r="X43" s="585"/>
      <c r="Y43" s="585"/>
      <c r="Z43" s="585"/>
      <c r="AA43" s="585"/>
      <c r="AB43" s="585"/>
      <c r="AC43" s="585"/>
      <c r="AD43" s="585"/>
      <c r="AE43" s="585"/>
      <c r="AF43" s="585"/>
      <c r="AG43" s="585"/>
      <c r="AH43" s="585"/>
      <c r="AI43" s="586"/>
    </row>
    <row r="44" spans="1:61" s="50" customFormat="1" ht="19">
      <c r="A44" s="685"/>
      <c r="B44" s="399"/>
      <c r="C44" s="400"/>
      <c r="D44" s="400"/>
      <c r="E44" s="400"/>
      <c r="F44" s="400"/>
      <c r="G44" s="401"/>
      <c r="H44" s="578" t="s">
        <v>514</v>
      </c>
      <c r="I44" s="579"/>
      <c r="J44" s="579"/>
      <c r="K44" s="579"/>
      <c r="L44" s="580"/>
      <c r="M44" s="646"/>
      <c r="N44" s="647"/>
      <c r="O44" s="647"/>
      <c r="P44" s="647"/>
      <c r="Q44" s="647"/>
      <c r="R44" s="647"/>
      <c r="S44" s="647"/>
      <c r="T44" s="647"/>
      <c r="U44" s="647"/>
      <c r="V44" s="647"/>
      <c r="W44" s="647"/>
      <c r="X44" s="647"/>
      <c r="Y44" s="647"/>
      <c r="Z44" s="647"/>
      <c r="AA44" s="647"/>
      <c r="AB44" s="647"/>
      <c r="AC44" s="647"/>
      <c r="AD44" s="647"/>
      <c r="AE44" s="647"/>
      <c r="AF44" s="647"/>
      <c r="AG44" s="647"/>
      <c r="AH44" s="647"/>
      <c r="AI44" s="648"/>
    </row>
    <row r="45" spans="1:61" s="50" customFormat="1" ht="19">
      <c r="A45" s="685"/>
      <c r="B45" s="399"/>
      <c r="C45" s="400"/>
      <c r="D45" s="400"/>
      <c r="E45" s="400"/>
      <c r="F45" s="400"/>
      <c r="G45" s="401"/>
      <c r="H45" s="578" t="s">
        <v>531</v>
      </c>
      <c r="I45" s="579"/>
      <c r="J45" s="579"/>
      <c r="K45" s="579"/>
      <c r="L45" s="580"/>
      <c r="M45" s="567"/>
      <c r="N45" s="568"/>
      <c r="O45" s="568"/>
      <c r="P45" s="568"/>
      <c r="Q45" s="568"/>
      <c r="R45" s="568"/>
      <c r="S45" s="568"/>
      <c r="T45" s="568"/>
      <c r="U45" s="568"/>
      <c r="V45" s="568"/>
      <c r="W45" s="568"/>
      <c r="X45" s="568"/>
      <c r="Y45" s="568"/>
      <c r="Z45" s="568"/>
      <c r="AA45" s="568"/>
      <c r="AB45" s="568"/>
      <c r="AC45" s="568"/>
      <c r="AD45" s="568"/>
      <c r="AE45" s="568"/>
      <c r="AF45" s="568"/>
      <c r="AG45" s="568"/>
      <c r="AH45" s="568"/>
      <c r="AI45" s="569"/>
    </row>
    <row r="46" spans="1:61" s="50" customFormat="1" ht="19">
      <c r="A46" s="685"/>
      <c r="B46" s="559"/>
      <c r="C46" s="560"/>
      <c r="D46" s="560"/>
      <c r="E46" s="560"/>
      <c r="F46" s="560"/>
      <c r="G46" s="561"/>
      <c r="H46" s="578" t="s">
        <v>50</v>
      </c>
      <c r="I46" s="579"/>
      <c r="J46" s="579"/>
      <c r="K46" s="579"/>
      <c r="L46" s="580"/>
      <c r="M46" s="582" t="s">
        <v>73</v>
      </c>
      <c r="N46" s="583"/>
      <c r="O46" s="584"/>
      <c r="P46" s="584"/>
      <c r="Q46" s="584"/>
      <c r="R46" s="584"/>
      <c r="S46" s="584"/>
      <c r="T46" s="584"/>
      <c r="U46" s="584"/>
      <c r="V46" s="583" t="s">
        <v>72</v>
      </c>
      <c r="W46" s="583"/>
      <c r="X46" s="585"/>
      <c r="Y46" s="585"/>
      <c r="Z46" s="585"/>
      <c r="AA46" s="585"/>
      <c r="AB46" s="585"/>
      <c r="AC46" s="585"/>
      <c r="AD46" s="585"/>
      <c r="AE46" s="585"/>
      <c r="AF46" s="585"/>
      <c r="AG46" s="585"/>
      <c r="AH46" s="585"/>
      <c r="AI46" s="586"/>
    </row>
    <row r="47" spans="1:61" s="50" customFormat="1" ht="17.399999999999999" customHeight="1">
      <c r="A47" s="685"/>
      <c r="B47" s="571" t="s">
        <v>153</v>
      </c>
      <c r="C47" s="572"/>
      <c r="D47" s="572"/>
      <c r="E47" s="572"/>
      <c r="F47" s="572"/>
      <c r="G47" s="573"/>
      <c r="H47" s="418" t="s">
        <v>82</v>
      </c>
      <c r="I47" s="419"/>
      <c r="J47" s="419"/>
      <c r="K47" s="419"/>
      <c r="L47" s="420"/>
      <c r="M47" s="411" t="s">
        <v>5</v>
      </c>
      <c r="N47" s="412"/>
      <c r="O47" s="565"/>
      <c r="P47" s="565"/>
      <c r="Q47" s="565"/>
      <c r="R47" s="565"/>
      <c r="S47" s="565"/>
      <c r="T47" s="565"/>
      <c r="U47" s="565"/>
      <c r="V47" s="565"/>
      <c r="W47" s="565"/>
      <c r="X47" s="565"/>
      <c r="Y47" s="565"/>
      <c r="Z47" s="565"/>
      <c r="AA47" s="565"/>
      <c r="AB47" s="565"/>
      <c r="AC47" s="565"/>
      <c r="AD47" s="565"/>
      <c r="AE47" s="565"/>
      <c r="AF47" s="565"/>
      <c r="AG47" s="565"/>
      <c r="AH47" s="565"/>
      <c r="AI47" s="566"/>
      <c r="AL47" s="41"/>
    </row>
    <row r="48" spans="1:61" s="50" customFormat="1" ht="19">
      <c r="A48" s="685"/>
      <c r="B48" s="399"/>
      <c r="C48" s="400"/>
      <c r="D48" s="400"/>
      <c r="E48" s="400"/>
      <c r="F48" s="400"/>
      <c r="G48" s="401"/>
      <c r="H48" s="408"/>
      <c r="I48" s="409"/>
      <c r="J48" s="409"/>
      <c r="K48" s="409"/>
      <c r="L48" s="410"/>
      <c r="M48" s="415"/>
      <c r="N48" s="416"/>
      <c r="O48" s="416"/>
      <c r="P48" s="416"/>
      <c r="Q48" s="416"/>
      <c r="R48" s="416"/>
      <c r="S48" s="416"/>
      <c r="T48" s="416"/>
      <c r="U48" s="416"/>
      <c r="V48" s="416"/>
      <c r="W48" s="416"/>
      <c r="X48" s="416"/>
      <c r="Y48" s="416"/>
      <c r="Z48" s="416"/>
      <c r="AA48" s="416"/>
      <c r="AB48" s="416"/>
      <c r="AC48" s="416"/>
      <c r="AD48" s="416"/>
      <c r="AE48" s="416"/>
      <c r="AF48" s="416"/>
      <c r="AG48" s="416"/>
      <c r="AH48" s="416"/>
      <c r="AI48" s="417"/>
    </row>
    <row r="49" spans="1:61" s="50" customFormat="1" ht="19">
      <c r="A49" s="685"/>
      <c r="B49" s="399"/>
      <c r="C49" s="400"/>
      <c r="D49" s="400"/>
      <c r="E49" s="400"/>
      <c r="F49" s="400"/>
      <c r="G49" s="401"/>
      <c r="H49" s="418" t="s">
        <v>7</v>
      </c>
      <c r="I49" s="419"/>
      <c r="J49" s="419"/>
      <c r="K49" s="419"/>
      <c r="L49" s="420"/>
      <c r="M49" s="95" t="s">
        <v>6</v>
      </c>
      <c r="N49" s="576"/>
      <c r="O49" s="576"/>
      <c r="P49" s="576"/>
      <c r="Q49" s="576"/>
      <c r="R49" s="576"/>
      <c r="S49" s="576"/>
      <c r="T49" s="91"/>
      <c r="U49" s="91" t="s">
        <v>345</v>
      </c>
      <c r="V49" s="91"/>
      <c r="W49" s="91"/>
      <c r="X49" s="91"/>
      <c r="Y49" s="91"/>
      <c r="Z49" s="91"/>
      <c r="AA49" s="91"/>
      <c r="AB49" s="91"/>
      <c r="AC49" s="91"/>
      <c r="AD49" s="91"/>
      <c r="AE49" s="91"/>
      <c r="AF49" s="91"/>
      <c r="AG49" s="91"/>
      <c r="AH49" s="91"/>
      <c r="AI49" s="94"/>
    </row>
    <row r="50" spans="1:61" s="50" customFormat="1" ht="19">
      <c r="A50" s="685"/>
      <c r="B50" s="399"/>
      <c r="C50" s="400"/>
      <c r="D50" s="400"/>
      <c r="E50" s="400"/>
      <c r="F50" s="400"/>
      <c r="G50" s="401"/>
      <c r="H50" s="408"/>
      <c r="I50" s="409"/>
      <c r="J50" s="409"/>
      <c r="K50" s="409"/>
      <c r="L50" s="410"/>
      <c r="M50" s="415"/>
      <c r="N50" s="416"/>
      <c r="O50" s="416"/>
      <c r="P50" s="416"/>
      <c r="Q50" s="416"/>
      <c r="R50" s="416"/>
      <c r="S50" s="416"/>
      <c r="T50" s="416"/>
      <c r="U50" s="416"/>
      <c r="V50" s="416"/>
      <c r="W50" s="416"/>
      <c r="X50" s="416"/>
      <c r="Y50" s="416"/>
      <c r="Z50" s="416"/>
      <c r="AA50" s="416"/>
      <c r="AB50" s="416"/>
      <c r="AC50" s="416"/>
      <c r="AD50" s="416"/>
      <c r="AE50" s="416"/>
      <c r="AF50" s="416"/>
      <c r="AG50" s="416"/>
      <c r="AH50" s="416"/>
      <c r="AI50" s="577"/>
    </row>
    <row r="51" spans="1:61" s="50" customFormat="1" ht="19">
      <c r="A51" s="685"/>
      <c r="B51" s="399"/>
      <c r="C51" s="400"/>
      <c r="D51" s="400"/>
      <c r="E51" s="400"/>
      <c r="F51" s="400"/>
      <c r="G51" s="401"/>
      <c r="H51" s="578" t="s">
        <v>531</v>
      </c>
      <c r="I51" s="579"/>
      <c r="J51" s="579"/>
      <c r="K51" s="579"/>
      <c r="L51" s="580"/>
      <c r="M51" s="415"/>
      <c r="N51" s="416"/>
      <c r="O51" s="416"/>
      <c r="P51" s="416"/>
      <c r="Q51" s="416"/>
      <c r="R51" s="416"/>
      <c r="S51" s="416"/>
      <c r="T51" s="416"/>
      <c r="U51" s="416"/>
      <c r="V51" s="416"/>
      <c r="W51" s="416"/>
      <c r="X51" s="416"/>
      <c r="Y51" s="416"/>
      <c r="Z51" s="416"/>
      <c r="AA51" s="416"/>
      <c r="AB51" s="416"/>
      <c r="AC51" s="416"/>
      <c r="AD51" s="416"/>
      <c r="AE51" s="416"/>
      <c r="AF51" s="416"/>
      <c r="AG51" s="416"/>
      <c r="AH51" s="416"/>
      <c r="AI51" s="417"/>
    </row>
    <row r="52" spans="1:61" s="50" customFormat="1" ht="19.5" thickBot="1">
      <c r="A52" s="686"/>
      <c r="B52" s="402"/>
      <c r="C52" s="403"/>
      <c r="D52" s="403"/>
      <c r="E52" s="403"/>
      <c r="F52" s="403"/>
      <c r="G52" s="404"/>
      <c r="H52" s="423" t="s">
        <v>50</v>
      </c>
      <c r="I52" s="424"/>
      <c r="J52" s="424"/>
      <c r="K52" s="424"/>
      <c r="L52" s="425"/>
      <c r="M52" s="426" t="s">
        <v>73</v>
      </c>
      <c r="N52" s="396"/>
      <c r="O52" s="395"/>
      <c r="P52" s="395"/>
      <c r="Q52" s="395"/>
      <c r="R52" s="395"/>
      <c r="S52" s="395"/>
      <c r="T52" s="395"/>
      <c r="U52" s="395"/>
      <c r="V52" s="396" t="s">
        <v>72</v>
      </c>
      <c r="W52" s="396"/>
      <c r="X52" s="397"/>
      <c r="Y52" s="397"/>
      <c r="Z52" s="397"/>
      <c r="AA52" s="397"/>
      <c r="AB52" s="397"/>
      <c r="AC52" s="397"/>
      <c r="AD52" s="397"/>
      <c r="AE52" s="397"/>
      <c r="AF52" s="397"/>
      <c r="AG52" s="397"/>
      <c r="AH52" s="397"/>
      <c r="AI52" s="398"/>
    </row>
    <row r="53" spans="1:61" s="50" customFormat="1" ht="17.399999999999999" customHeight="1" thickBot="1">
      <c r="A53" s="120"/>
    </row>
    <row r="54" spans="1:61" s="50" customFormat="1" ht="17.399999999999999" customHeight="1">
      <c r="A54" s="684" t="s">
        <v>83</v>
      </c>
      <c r="B54" s="666" t="s">
        <v>152</v>
      </c>
      <c r="C54" s="667"/>
      <c r="D54" s="667"/>
      <c r="E54" s="667"/>
      <c r="F54" s="667"/>
      <c r="G54" s="668"/>
      <c r="H54" s="660" t="s">
        <v>80</v>
      </c>
      <c r="I54" s="661"/>
      <c r="J54" s="661"/>
      <c r="K54" s="661"/>
      <c r="L54" s="662"/>
      <c r="M54" s="653" t="s">
        <v>5</v>
      </c>
      <c r="N54" s="654"/>
      <c r="O54" s="655"/>
      <c r="P54" s="656"/>
      <c r="Q54" s="656"/>
      <c r="R54" s="656"/>
      <c r="S54" s="656"/>
      <c r="T54" s="656"/>
      <c r="U54" s="656"/>
      <c r="V54" s="656"/>
      <c r="W54" s="656"/>
      <c r="X54" s="656"/>
      <c r="Y54" s="656"/>
      <c r="Z54" s="656"/>
      <c r="AA54" s="656"/>
      <c r="AB54" s="656"/>
      <c r="AC54" s="656"/>
      <c r="AD54" s="656"/>
      <c r="AE54" s="656"/>
      <c r="AF54" s="656"/>
      <c r="AG54" s="656"/>
      <c r="AH54" s="656"/>
      <c r="AI54" s="657"/>
      <c r="BI54" s="50" t="s">
        <v>63</v>
      </c>
    </row>
    <row r="55" spans="1:61" s="50" customFormat="1" ht="19">
      <c r="A55" s="685"/>
      <c r="B55" s="399"/>
      <c r="C55" s="400"/>
      <c r="D55" s="400"/>
      <c r="E55" s="400"/>
      <c r="F55" s="400"/>
      <c r="G55" s="401"/>
      <c r="H55" s="408"/>
      <c r="I55" s="409"/>
      <c r="J55" s="409"/>
      <c r="K55" s="409"/>
      <c r="L55" s="410"/>
      <c r="M55" s="415"/>
      <c r="N55" s="416"/>
      <c r="O55" s="416"/>
      <c r="P55" s="416"/>
      <c r="Q55" s="416"/>
      <c r="R55" s="416"/>
      <c r="S55" s="416"/>
      <c r="T55" s="416"/>
      <c r="U55" s="416"/>
      <c r="V55" s="416"/>
      <c r="W55" s="416"/>
      <c r="X55" s="416"/>
      <c r="Y55" s="416"/>
      <c r="Z55" s="416"/>
      <c r="AA55" s="416"/>
      <c r="AB55" s="416"/>
      <c r="AC55" s="416"/>
      <c r="AD55" s="416"/>
      <c r="AE55" s="416"/>
      <c r="AF55" s="416"/>
      <c r="AG55" s="416"/>
      <c r="AH55" s="416"/>
      <c r="AI55" s="417"/>
      <c r="BI55" s="50" t="s">
        <v>64</v>
      </c>
    </row>
    <row r="56" spans="1:61" s="50" customFormat="1">
      <c r="A56" s="685"/>
      <c r="B56" s="399"/>
      <c r="C56" s="400"/>
      <c r="D56" s="400"/>
      <c r="E56" s="400"/>
      <c r="F56" s="400"/>
      <c r="G56" s="401"/>
      <c r="H56" s="570" t="s">
        <v>81</v>
      </c>
      <c r="I56" s="419"/>
      <c r="J56" s="419"/>
      <c r="K56" s="419"/>
      <c r="L56" s="420"/>
      <c r="M56" s="658" t="s">
        <v>5</v>
      </c>
      <c r="N56" s="659"/>
      <c r="O56" s="649"/>
      <c r="P56" s="649"/>
      <c r="Q56" s="649"/>
      <c r="R56" s="649"/>
      <c r="S56" s="649"/>
      <c r="T56" s="649"/>
      <c r="U56" s="649"/>
      <c r="V56" s="649"/>
      <c r="W56" s="649"/>
      <c r="X56" s="649"/>
      <c r="Y56" s="649"/>
      <c r="Z56" s="649"/>
      <c r="AA56" s="649"/>
      <c r="AB56" s="649"/>
      <c r="AC56" s="649"/>
      <c r="AD56" s="649"/>
      <c r="AE56" s="649"/>
      <c r="AF56" s="649"/>
      <c r="AG56" s="649"/>
      <c r="AH56" s="649"/>
      <c r="AI56" s="650"/>
      <c r="BI56" s="50" t="s">
        <v>65</v>
      </c>
    </row>
    <row r="57" spans="1:61" s="50" customFormat="1" ht="19">
      <c r="A57" s="685"/>
      <c r="B57" s="399"/>
      <c r="C57" s="400"/>
      <c r="D57" s="400"/>
      <c r="E57" s="400"/>
      <c r="F57" s="400"/>
      <c r="G57" s="401"/>
      <c r="H57" s="408"/>
      <c r="I57" s="409"/>
      <c r="J57" s="409"/>
      <c r="K57" s="409"/>
      <c r="L57" s="410"/>
      <c r="M57" s="415"/>
      <c r="N57" s="416"/>
      <c r="O57" s="416"/>
      <c r="P57" s="416"/>
      <c r="Q57" s="416"/>
      <c r="R57" s="416"/>
      <c r="S57" s="416"/>
      <c r="T57" s="416"/>
      <c r="U57" s="416"/>
      <c r="V57" s="416"/>
      <c r="W57" s="416"/>
      <c r="X57" s="416"/>
      <c r="Y57" s="416"/>
      <c r="Z57" s="416"/>
      <c r="AA57" s="416"/>
      <c r="AB57" s="416"/>
      <c r="AC57" s="416"/>
      <c r="AD57" s="416"/>
      <c r="AE57" s="416"/>
      <c r="AF57" s="416"/>
      <c r="AG57" s="416"/>
      <c r="AH57" s="416"/>
      <c r="AI57" s="417"/>
      <c r="BI57" s="50" t="s">
        <v>66</v>
      </c>
    </row>
    <row r="58" spans="1:61" s="50" customFormat="1" ht="19">
      <c r="A58" s="685"/>
      <c r="B58" s="399"/>
      <c r="C58" s="400"/>
      <c r="D58" s="400"/>
      <c r="E58" s="400"/>
      <c r="F58" s="400"/>
      <c r="G58" s="401"/>
      <c r="H58" s="418" t="s">
        <v>7</v>
      </c>
      <c r="I58" s="419"/>
      <c r="J58" s="419"/>
      <c r="K58" s="419"/>
      <c r="L58" s="420"/>
      <c r="M58" s="96" t="s">
        <v>51</v>
      </c>
      <c r="N58" s="576"/>
      <c r="O58" s="576"/>
      <c r="P58" s="576"/>
      <c r="Q58" s="576"/>
      <c r="R58" s="576"/>
      <c r="S58" s="576"/>
      <c r="T58" s="91"/>
      <c r="U58" s="91" t="s">
        <v>345</v>
      </c>
      <c r="V58" s="91"/>
      <c r="W58" s="91"/>
      <c r="X58" s="91"/>
      <c r="Y58" s="91"/>
      <c r="Z58" s="91"/>
      <c r="AA58" s="91"/>
      <c r="AB58" s="91"/>
      <c r="AC58" s="91"/>
      <c r="AD58" s="91"/>
      <c r="AE58" s="91"/>
      <c r="AF58" s="91"/>
      <c r="AG58" s="91"/>
      <c r="AH58" s="91"/>
      <c r="AI58" s="92"/>
      <c r="AO58" s="41"/>
      <c r="BI58" s="50" t="s">
        <v>67</v>
      </c>
    </row>
    <row r="59" spans="1:61" s="50" customFormat="1" ht="19">
      <c r="A59" s="685"/>
      <c r="B59" s="399"/>
      <c r="C59" s="400"/>
      <c r="D59" s="400"/>
      <c r="E59" s="400"/>
      <c r="F59" s="400"/>
      <c r="G59" s="401"/>
      <c r="H59" s="408"/>
      <c r="I59" s="409"/>
      <c r="J59" s="409"/>
      <c r="K59" s="409"/>
      <c r="L59" s="410"/>
      <c r="M59" s="415"/>
      <c r="N59" s="416"/>
      <c r="O59" s="416"/>
      <c r="P59" s="416"/>
      <c r="Q59" s="416"/>
      <c r="R59" s="416"/>
      <c r="S59" s="416"/>
      <c r="T59" s="416"/>
      <c r="U59" s="416"/>
      <c r="V59" s="416"/>
      <c r="W59" s="416"/>
      <c r="X59" s="416"/>
      <c r="Y59" s="416"/>
      <c r="Z59" s="416"/>
      <c r="AA59" s="416"/>
      <c r="AB59" s="416"/>
      <c r="AC59" s="416"/>
      <c r="AD59" s="416"/>
      <c r="AE59" s="416"/>
      <c r="AF59" s="416"/>
      <c r="AG59" s="416"/>
      <c r="AH59" s="416"/>
      <c r="AI59" s="417"/>
      <c r="AO59" s="41"/>
    </row>
    <row r="60" spans="1:61" s="50" customFormat="1" ht="19">
      <c r="A60" s="685"/>
      <c r="B60" s="399"/>
      <c r="C60" s="400"/>
      <c r="D60" s="400"/>
      <c r="E60" s="400"/>
      <c r="F60" s="400"/>
      <c r="G60" s="401"/>
      <c r="H60" s="418" t="s">
        <v>77</v>
      </c>
      <c r="I60" s="419"/>
      <c r="J60" s="419"/>
      <c r="K60" s="419"/>
      <c r="L60" s="419"/>
      <c r="M60" s="644"/>
      <c r="N60" s="585"/>
      <c r="O60" s="585"/>
      <c r="P60" s="585"/>
      <c r="Q60" s="585"/>
      <c r="R60" s="585"/>
      <c r="S60" s="585"/>
      <c r="T60" s="585"/>
      <c r="U60" s="585"/>
      <c r="V60" s="585"/>
      <c r="W60" s="585"/>
      <c r="X60" s="585"/>
      <c r="Y60" s="585"/>
      <c r="Z60" s="585"/>
      <c r="AA60" s="585"/>
      <c r="AB60" s="585"/>
      <c r="AC60" s="585"/>
      <c r="AD60" s="585"/>
      <c r="AE60" s="585"/>
      <c r="AF60" s="585"/>
      <c r="AG60" s="585"/>
      <c r="AH60" s="585"/>
      <c r="AI60" s="586"/>
    </row>
    <row r="61" spans="1:61" s="50" customFormat="1" ht="19">
      <c r="A61" s="685"/>
      <c r="B61" s="399"/>
      <c r="C61" s="400"/>
      <c r="D61" s="400"/>
      <c r="E61" s="400"/>
      <c r="F61" s="400"/>
      <c r="G61" s="401"/>
      <c r="H61" s="578" t="s">
        <v>514</v>
      </c>
      <c r="I61" s="579"/>
      <c r="J61" s="579"/>
      <c r="K61" s="579"/>
      <c r="L61" s="580"/>
      <c r="M61" s="646"/>
      <c r="N61" s="647"/>
      <c r="O61" s="647"/>
      <c r="P61" s="647"/>
      <c r="Q61" s="647"/>
      <c r="R61" s="647"/>
      <c r="S61" s="647"/>
      <c r="T61" s="647"/>
      <c r="U61" s="647"/>
      <c r="V61" s="647"/>
      <c r="W61" s="647"/>
      <c r="X61" s="647"/>
      <c r="Y61" s="647"/>
      <c r="Z61" s="647"/>
      <c r="AA61" s="647"/>
      <c r="AB61" s="647"/>
      <c r="AC61" s="647"/>
      <c r="AD61" s="647"/>
      <c r="AE61" s="647"/>
      <c r="AF61" s="647"/>
      <c r="AG61" s="647"/>
      <c r="AH61" s="647"/>
      <c r="AI61" s="648"/>
    </row>
    <row r="62" spans="1:61" s="50" customFormat="1" ht="19">
      <c r="A62" s="685"/>
      <c r="B62" s="399"/>
      <c r="C62" s="400"/>
      <c r="D62" s="400"/>
      <c r="E62" s="400"/>
      <c r="F62" s="400"/>
      <c r="G62" s="401"/>
      <c r="H62" s="578" t="s">
        <v>531</v>
      </c>
      <c r="I62" s="579"/>
      <c r="J62" s="579"/>
      <c r="K62" s="579"/>
      <c r="L62" s="580"/>
      <c r="M62" s="567"/>
      <c r="N62" s="568"/>
      <c r="O62" s="568"/>
      <c r="P62" s="568"/>
      <c r="Q62" s="568"/>
      <c r="R62" s="568"/>
      <c r="S62" s="568"/>
      <c r="T62" s="568"/>
      <c r="U62" s="568"/>
      <c r="V62" s="568"/>
      <c r="W62" s="568"/>
      <c r="X62" s="568"/>
      <c r="Y62" s="568"/>
      <c r="Z62" s="568"/>
      <c r="AA62" s="568"/>
      <c r="AB62" s="568"/>
      <c r="AC62" s="568"/>
      <c r="AD62" s="568"/>
      <c r="AE62" s="568"/>
      <c r="AF62" s="568"/>
      <c r="AG62" s="568"/>
      <c r="AH62" s="568"/>
      <c r="AI62" s="569"/>
    </row>
    <row r="63" spans="1:61" s="50" customFormat="1" ht="19">
      <c r="A63" s="685"/>
      <c r="B63" s="559"/>
      <c r="C63" s="560"/>
      <c r="D63" s="560"/>
      <c r="E63" s="560"/>
      <c r="F63" s="560"/>
      <c r="G63" s="561"/>
      <c r="H63" s="578" t="s">
        <v>50</v>
      </c>
      <c r="I63" s="579"/>
      <c r="J63" s="579"/>
      <c r="K63" s="579"/>
      <c r="L63" s="580"/>
      <c r="M63" s="582" t="s">
        <v>73</v>
      </c>
      <c r="N63" s="583"/>
      <c r="O63" s="584"/>
      <c r="P63" s="584"/>
      <c r="Q63" s="584"/>
      <c r="R63" s="584"/>
      <c r="S63" s="584"/>
      <c r="T63" s="584"/>
      <c r="U63" s="584"/>
      <c r="V63" s="583" t="s">
        <v>72</v>
      </c>
      <c r="W63" s="583"/>
      <c r="X63" s="585"/>
      <c r="Y63" s="585"/>
      <c r="Z63" s="585"/>
      <c r="AA63" s="585"/>
      <c r="AB63" s="585"/>
      <c r="AC63" s="585"/>
      <c r="AD63" s="585"/>
      <c r="AE63" s="585"/>
      <c r="AF63" s="585"/>
      <c r="AG63" s="585"/>
      <c r="AH63" s="585"/>
      <c r="AI63" s="586"/>
    </row>
    <row r="64" spans="1:61" s="50" customFormat="1" ht="17.399999999999999" customHeight="1">
      <c r="A64" s="685"/>
      <c r="B64" s="571" t="s">
        <v>153</v>
      </c>
      <c r="C64" s="572"/>
      <c r="D64" s="572"/>
      <c r="E64" s="572"/>
      <c r="F64" s="572"/>
      <c r="G64" s="573"/>
      <c r="H64" s="418" t="s">
        <v>82</v>
      </c>
      <c r="I64" s="419"/>
      <c r="J64" s="419"/>
      <c r="K64" s="419"/>
      <c r="L64" s="420"/>
      <c r="M64" s="411" t="s">
        <v>5</v>
      </c>
      <c r="N64" s="412"/>
      <c r="O64" s="565"/>
      <c r="P64" s="565"/>
      <c r="Q64" s="565"/>
      <c r="R64" s="565"/>
      <c r="S64" s="565"/>
      <c r="T64" s="565"/>
      <c r="U64" s="565"/>
      <c r="V64" s="565"/>
      <c r="W64" s="565"/>
      <c r="X64" s="565"/>
      <c r="Y64" s="565"/>
      <c r="Z64" s="565"/>
      <c r="AA64" s="565"/>
      <c r="AB64" s="565"/>
      <c r="AC64" s="565"/>
      <c r="AD64" s="565"/>
      <c r="AE64" s="565"/>
      <c r="AF64" s="565"/>
      <c r="AG64" s="565"/>
      <c r="AH64" s="565"/>
      <c r="AI64" s="566"/>
      <c r="AL64" s="41"/>
    </row>
    <row r="65" spans="1:61" s="50" customFormat="1" ht="19">
      <c r="A65" s="685"/>
      <c r="B65" s="399"/>
      <c r="C65" s="400"/>
      <c r="D65" s="400"/>
      <c r="E65" s="400"/>
      <c r="F65" s="400"/>
      <c r="G65" s="401"/>
      <c r="H65" s="408"/>
      <c r="I65" s="409"/>
      <c r="J65" s="409"/>
      <c r="K65" s="409"/>
      <c r="L65" s="410"/>
      <c r="M65" s="415"/>
      <c r="N65" s="416"/>
      <c r="O65" s="416"/>
      <c r="P65" s="416"/>
      <c r="Q65" s="416"/>
      <c r="R65" s="416"/>
      <c r="S65" s="416"/>
      <c r="T65" s="416"/>
      <c r="U65" s="416"/>
      <c r="V65" s="416"/>
      <c r="W65" s="416"/>
      <c r="X65" s="416"/>
      <c r="Y65" s="416"/>
      <c r="Z65" s="416"/>
      <c r="AA65" s="416"/>
      <c r="AB65" s="416"/>
      <c r="AC65" s="416"/>
      <c r="AD65" s="416"/>
      <c r="AE65" s="416"/>
      <c r="AF65" s="416"/>
      <c r="AG65" s="416"/>
      <c r="AH65" s="416"/>
      <c r="AI65" s="417"/>
    </row>
    <row r="66" spans="1:61" s="50" customFormat="1" ht="19">
      <c r="A66" s="685"/>
      <c r="B66" s="399"/>
      <c r="C66" s="400"/>
      <c r="D66" s="400"/>
      <c r="E66" s="400"/>
      <c r="F66" s="400"/>
      <c r="G66" s="401"/>
      <c r="H66" s="418" t="s">
        <v>7</v>
      </c>
      <c r="I66" s="419"/>
      <c r="J66" s="419"/>
      <c r="K66" s="419"/>
      <c r="L66" s="420"/>
      <c r="M66" s="95" t="s">
        <v>6</v>
      </c>
      <c r="N66" s="576"/>
      <c r="O66" s="576"/>
      <c r="P66" s="576"/>
      <c r="Q66" s="576"/>
      <c r="R66" s="576"/>
      <c r="S66" s="576"/>
      <c r="T66" s="91"/>
      <c r="U66" s="91" t="s">
        <v>345</v>
      </c>
      <c r="V66" s="91"/>
      <c r="W66" s="91"/>
      <c r="X66" s="91"/>
      <c r="Y66" s="91"/>
      <c r="Z66" s="91"/>
      <c r="AA66" s="91"/>
      <c r="AB66" s="91"/>
      <c r="AC66" s="91"/>
      <c r="AD66" s="91"/>
      <c r="AE66" s="91"/>
      <c r="AF66" s="91"/>
      <c r="AG66" s="91"/>
      <c r="AH66" s="91"/>
      <c r="AI66" s="94"/>
    </row>
    <row r="67" spans="1:61" s="50" customFormat="1" ht="19">
      <c r="A67" s="685"/>
      <c r="B67" s="399"/>
      <c r="C67" s="400"/>
      <c r="D67" s="400"/>
      <c r="E67" s="400"/>
      <c r="F67" s="400"/>
      <c r="G67" s="401"/>
      <c r="H67" s="408"/>
      <c r="I67" s="409"/>
      <c r="J67" s="409"/>
      <c r="K67" s="409"/>
      <c r="L67" s="410"/>
      <c r="M67" s="415"/>
      <c r="N67" s="416"/>
      <c r="O67" s="416"/>
      <c r="P67" s="416"/>
      <c r="Q67" s="416"/>
      <c r="R67" s="416"/>
      <c r="S67" s="416"/>
      <c r="T67" s="416"/>
      <c r="U67" s="416"/>
      <c r="V67" s="416"/>
      <c r="W67" s="416"/>
      <c r="X67" s="416"/>
      <c r="Y67" s="416"/>
      <c r="Z67" s="416"/>
      <c r="AA67" s="416"/>
      <c r="AB67" s="416"/>
      <c r="AC67" s="416"/>
      <c r="AD67" s="416"/>
      <c r="AE67" s="416"/>
      <c r="AF67" s="416"/>
      <c r="AG67" s="416"/>
      <c r="AH67" s="416"/>
      <c r="AI67" s="577"/>
    </row>
    <row r="68" spans="1:61" s="50" customFormat="1" ht="19">
      <c r="A68" s="685"/>
      <c r="B68" s="399"/>
      <c r="C68" s="400"/>
      <c r="D68" s="400"/>
      <c r="E68" s="400"/>
      <c r="F68" s="400"/>
      <c r="G68" s="401"/>
      <c r="H68" s="578" t="s">
        <v>531</v>
      </c>
      <c r="I68" s="579"/>
      <c r="J68" s="579"/>
      <c r="K68" s="579"/>
      <c r="L68" s="580"/>
      <c r="M68" s="415"/>
      <c r="N68" s="416"/>
      <c r="O68" s="416"/>
      <c r="P68" s="416"/>
      <c r="Q68" s="416"/>
      <c r="R68" s="416"/>
      <c r="S68" s="416"/>
      <c r="T68" s="416"/>
      <c r="U68" s="416"/>
      <c r="V68" s="416"/>
      <c r="W68" s="416"/>
      <c r="X68" s="416"/>
      <c r="Y68" s="416"/>
      <c r="Z68" s="416"/>
      <c r="AA68" s="416"/>
      <c r="AB68" s="416"/>
      <c r="AC68" s="416"/>
      <c r="AD68" s="416"/>
      <c r="AE68" s="416"/>
      <c r="AF68" s="416"/>
      <c r="AG68" s="416"/>
      <c r="AH68" s="416"/>
      <c r="AI68" s="417"/>
    </row>
    <row r="69" spans="1:61" s="50" customFormat="1" ht="19.5" thickBot="1">
      <c r="A69" s="686"/>
      <c r="B69" s="402"/>
      <c r="C69" s="403"/>
      <c r="D69" s="403"/>
      <c r="E69" s="403"/>
      <c r="F69" s="403"/>
      <c r="G69" s="404"/>
      <c r="H69" s="423" t="s">
        <v>50</v>
      </c>
      <c r="I69" s="424"/>
      <c r="J69" s="424"/>
      <c r="K69" s="424"/>
      <c r="L69" s="425"/>
      <c r="M69" s="426" t="s">
        <v>73</v>
      </c>
      <c r="N69" s="396"/>
      <c r="O69" s="395"/>
      <c r="P69" s="395"/>
      <c r="Q69" s="395"/>
      <c r="R69" s="395"/>
      <c r="S69" s="395"/>
      <c r="T69" s="395"/>
      <c r="U69" s="395"/>
      <c r="V69" s="396" t="s">
        <v>72</v>
      </c>
      <c r="W69" s="396"/>
      <c r="X69" s="397"/>
      <c r="Y69" s="397"/>
      <c r="Z69" s="397"/>
      <c r="AA69" s="397"/>
      <c r="AB69" s="397"/>
      <c r="AC69" s="397"/>
      <c r="AD69" s="397"/>
      <c r="AE69" s="397"/>
      <c r="AF69" s="397"/>
      <c r="AG69" s="397"/>
      <c r="AH69" s="397"/>
      <c r="AI69" s="398"/>
    </row>
    <row r="70" spans="1:61" s="50" customFormat="1" ht="17.399999999999999" customHeight="1" thickBot="1">
      <c r="A70" s="120"/>
    </row>
    <row r="71" spans="1:61" s="50" customFormat="1" ht="17.399999999999999" customHeight="1">
      <c r="A71" s="684" t="s">
        <v>84</v>
      </c>
      <c r="B71" s="666" t="s">
        <v>152</v>
      </c>
      <c r="C71" s="667"/>
      <c r="D71" s="667"/>
      <c r="E71" s="667"/>
      <c r="F71" s="667"/>
      <c r="G71" s="668"/>
      <c r="H71" s="660" t="s">
        <v>80</v>
      </c>
      <c r="I71" s="661"/>
      <c r="J71" s="661"/>
      <c r="K71" s="661"/>
      <c r="L71" s="662"/>
      <c r="M71" s="653" t="s">
        <v>5</v>
      </c>
      <c r="N71" s="654"/>
      <c r="O71" s="655"/>
      <c r="P71" s="656"/>
      <c r="Q71" s="656"/>
      <c r="R71" s="656"/>
      <c r="S71" s="656"/>
      <c r="T71" s="656"/>
      <c r="U71" s="656"/>
      <c r="V71" s="656"/>
      <c r="W71" s="656"/>
      <c r="X71" s="656"/>
      <c r="Y71" s="656"/>
      <c r="Z71" s="656"/>
      <c r="AA71" s="656"/>
      <c r="AB71" s="656"/>
      <c r="AC71" s="656"/>
      <c r="AD71" s="656"/>
      <c r="AE71" s="656"/>
      <c r="AF71" s="656"/>
      <c r="AG71" s="656"/>
      <c r="AH71" s="656"/>
      <c r="AI71" s="657"/>
      <c r="BI71" s="50" t="s">
        <v>63</v>
      </c>
    </row>
    <row r="72" spans="1:61" s="50" customFormat="1" ht="19">
      <c r="A72" s="685"/>
      <c r="B72" s="399"/>
      <c r="C72" s="400"/>
      <c r="D72" s="400"/>
      <c r="E72" s="400"/>
      <c r="F72" s="400"/>
      <c r="G72" s="401"/>
      <c r="H72" s="408"/>
      <c r="I72" s="409"/>
      <c r="J72" s="409"/>
      <c r="K72" s="409"/>
      <c r="L72" s="410"/>
      <c r="M72" s="415"/>
      <c r="N72" s="416"/>
      <c r="O72" s="416"/>
      <c r="P72" s="416"/>
      <c r="Q72" s="416"/>
      <c r="R72" s="416"/>
      <c r="S72" s="416"/>
      <c r="T72" s="416"/>
      <c r="U72" s="416"/>
      <c r="V72" s="416"/>
      <c r="W72" s="416"/>
      <c r="X72" s="416"/>
      <c r="Y72" s="416"/>
      <c r="Z72" s="416"/>
      <c r="AA72" s="416"/>
      <c r="AB72" s="416"/>
      <c r="AC72" s="416"/>
      <c r="AD72" s="416"/>
      <c r="AE72" s="416"/>
      <c r="AF72" s="416"/>
      <c r="AG72" s="416"/>
      <c r="AH72" s="416"/>
      <c r="AI72" s="417"/>
      <c r="BI72" s="50" t="s">
        <v>64</v>
      </c>
    </row>
    <row r="73" spans="1:61" s="50" customFormat="1">
      <c r="A73" s="685"/>
      <c r="B73" s="399"/>
      <c r="C73" s="400"/>
      <c r="D73" s="400"/>
      <c r="E73" s="400"/>
      <c r="F73" s="400"/>
      <c r="G73" s="401"/>
      <c r="H73" s="570" t="s">
        <v>81</v>
      </c>
      <c r="I73" s="419"/>
      <c r="J73" s="419"/>
      <c r="K73" s="419"/>
      <c r="L73" s="420"/>
      <c r="M73" s="658" t="s">
        <v>5</v>
      </c>
      <c r="N73" s="659"/>
      <c r="O73" s="649"/>
      <c r="P73" s="649"/>
      <c r="Q73" s="649"/>
      <c r="R73" s="649"/>
      <c r="S73" s="649"/>
      <c r="T73" s="649"/>
      <c r="U73" s="649"/>
      <c r="V73" s="649"/>
      <c r="W73" s="649"/>
      <c r="X73" s="649"/>
      <c r="Y73" s="649"/>
      <c r="Z73" s="649"/>
      <c r="AA73" s="649"/>
      <c r="AB73" s="649"/>
      <c r="AC73" s="649"/>
      <c r="AD73" s="649"/>
      <c r="AE73" s="649"/>
      <c r="AF73" s="649"/>
      <c r="AG73" s="649"/>
      <c r="AH73" s="649"/>
      <c r="AI73" s="650"/>
      <c r="BI73" s="50" t="s">
        <v>65</v>
      </c>
    </row>
    <row r="74" spans="1:61" s="50" customFormat="1" ht="19">
      <c r="A74" s="685"/>
      <c r="B74" s="399"/>
      <c r="C74" s="400"/>
      <c r="D74" s="400"/>
      <c r="E74" s="400"/>
      <c r="F74" s="400"/>
      <c r="G74" s="401"/>
      <c r="H74" s="408"/>
      <c r="I74" s="409"/>
      <c r="J74" s="409"/>
      <c r="K74" s="409"/>
      <c r="L74" s="410"/>
      <c r="M74" s="415"/>
      <c r="N74" s="416"/>
      <c r="O74" s="416"/>
      <c r="P74" s="416"/>
      <c r="Q74" s="416"/>
      <c r="R74" s="416"/>
      <c r="S74" s="416"/>
      <c r="T74" s="416"/>
      <c r="U74" s="416"/>
      <c r="V74" s="416"/>
      <c r="W74" s="416"/>
      <c r="X74" s="416"/>
      <c r="Y74" s="416"/>
      <c r="Z74" s="416"/>
      <c r="AA74" s="416"/>
      <c r="AB74" s="416"/>
      <c r="AC74" s="416"/>
      <c r="AD74" s="416"/>
      <c r="AE74" s="416"/>
      <c r="AF74" s="416"/>
      <c r="AG74" s="416"/>
      <c r="AH74" s="416"/>
      <c r="AI74" s="417"/>
      <c r="BI74" s="50" t="s">
        <v>66</v>
      </c>
    </row>
    <row r="75" spans="1:61" s="50" customFormat="1" ht="19">
      <c r="A75" s="685"/>
      <c r="B75" s="399"/>
      <c r="C75" s="400"/>
      <c r="D75" s="400"/>
      <c r="E75" s="400"/>
      <c r="F75" s="400"/>
      <c r="G75" s="401"/>
      <c r="H75" s="418" t="s">
        <v>7</v>
      </c>
      <c r="I75" s="419"/>
      <c r="J75" s="419"/>
      <c r="K75" s="419"/>
      <c r="L75" s="420"/>
      <c r="M75" s="96" t="s">
        <v>51</v>
      </c>
      <c r="N75" s="576"/>
      <c r="O75" s="576"/>
      <c r="P75" s="576"/>
      <c r="Q75" s="576"/>
      <c r="R75" s="576"/>
      <c r="S75" s="576"/>
      <c r="T75" s="91"/>
      <c r="U75" s="91" t="s">
        <v>345</v>
      </c>
      <c r="V75" s="91"/>
      <c r="W75" s="91"/>
      <c r="X75" s="91"/>
      <c r="Y75" s="91"/>
      <c r="Z75" s="91"/>
      <c r="AA75" s="91"/>
      <c r="AB75" s="91"/>
      <c r="AC75" s="91"/>
      <c r="AD75" s="91"/>
      <c r="AE75" s="91"/>
      <c r="AF75" s="91"/>
      <c r="AG75" s="91"/>
      <c r="AH75" s="91"/>
      <c r="AI75" s="92"/>
      <c r="AO75" s="41"/>
      <c r="BI75" s="50" t="s">
        <v>67</v>
      </c>
    </row>
    <row r="76" spans="1:61" s="50" customFormat="1" ht="19">
      <c r="A76" s="685"/>
      <c r="B76" s="399"/>
      <c r="C76" s="400"/>
      <c r="D76" s="400"/>
      <c r="E76" s="400"/>
      <c r="F76" s="400"/>
      <c r="G76" s="401"/>
      <c r="H76" s="408"/>
      <c r="I76" s="409"/>
      <c r="J76" s="409"/>
      <c r="K76" s="409"/>
      <c r="L76" s="410"/>
      <c r="M76" s="415"/>
      <c r="N76" s="416"/>
      <c r="O76" s="416"/>
      <c r="P76" s="416"/>
      <c r="Q76" s="416"/>
      <c r="R76" s="416"/>
      <c r="S76" s="416"/>
      <c r="T76" s="416"/>
      <c r="U76" s="416"/>
      <c r="V76" s="416"/>
      <c r="W76" s="416"/>
      <c r="X76" s="416"/>
      <c r="Y76" s="416"/>
      <c r="Z76" s="416"/>
      <c r="AA76" s="416"/>
      <c r="AB76" s="416"/>
      <c r="AC76" s="416"/>
      <c r="AD76" s="416"/>
      <c r="AE76" s="416"/>
      <c r="AF76" s="416"/>
      <c r="AG76" s="416"/>
      <c r="AH76" s="416"/>
      <c r="AI76" s="417"/>
      <c r="AO76" s="41"/>
    </row>
    <row r="77" spans="1:61" s="50" customFormat="1" ht="19">
      <c r="A77" s="685"/>
      <c r="B77" s="399"/>
      <c r="C77" s="400"/>
      <c r="D77" s="400"/>
      <c r="E77" s="400"/>
      <c r="F77" s="400"/>
      <c r="G77" s="401"/>
      <c r="H77" s="418" t="s">
        <v>77</v>
      </c>
      <c r="I77" s="419"/>
      <c r="J77" s="419"/>
      <c r="K77" s="419"/>
      <c r="L77" s="419"/>
      <c r="M77" s="644"/>
      <c r="N77" s="585"/>
      <c r="O77" s="585"/>
      <c r="P77" s="585"/>
      <c r="Q77" s="585"/>
      <c r="R77" s="585"/>
      <c r="S77" s="585"/>
      <c r="T77" s="585"/>
      <c r="U77" s="585"/>
      <c r="V77" s="585"/>
      <c r="W77" s="585"/>
      <c r="X77" s="585"/>
      <c r="Y77" s="585"/>
      <c r="Z77" s="585"/>
      <c r="AA77" s="585"/>
      <c r="AB77" s="585"/>
      <c r="AC77" s="585"/>
      <c r="AD77" s="585"/>
      <c r="AE77" s="585"/>
      <c r="AF77" s="585"/>
      <c r="AG77" s="585"/>
      <c r="AH77" s="585"/>
      <c r="AI77" s="586"/>
    </row>
    <row r="78" spans="1:61" s="50" customFormat="1" ht="19">
      <c r="A78" s="685"/>
      <c r="B78" s="399"/>
      <c r="C78" s="400"/>
      <c r="D78" s="400"/>
      <c r="E78" s="400"/>
      <c r="F78" s="400"/>
      <c r="G78" s="401"/>
      <c r="H78" s="578" t="s">
        <v>514</v>
      </c>
      <c r="I78" s="579"/>
      <c r="J78" s="579"/>
      <c r="K78" s="579"/>
      <c r="L78" s="580"/>
      <c r="M78" s="646"/>
      <c r="N78" s="647"/>
      <c r="O78" s="647"/>
      <c r="P78" s="647"/>
      <c r="Q78" s="647"/>
      <c r="R78" s="647"/>
      <c r="S78" s="647"/>
      <c r="T78" s="647"/>
      <c r="U78" s="647"/>
      <c r="V78" s="647"/>
      <c r="W78" s="647"/>
      <c r="X78" s="647"/>
      <c r="Y78" s="647"/>
      <c r="Z78" s="647"/>
      <c r="AA78" s="647"/>
      <c r="AB78" s="647"/>
      <c r="AC78" s="647"/>
      <c r="AD78" s="647"/>
      <c r="AE78" s="647"/>
      <c r="AF78" s="647"/>
      <c r="AG78" s="647"/>
      <c r="AH78" s="647"/>
      <c r="AI78" s="648"/>
    </row>
    <row r="79" spans="1:61" s="50" customFormat="1" ht="19">
      <c r="A79" s="685"/>
      <c r="B79" s="399"/>
      <c r="C79" s="400"/>
      <c r="D79" s="400"/>
      <c r="E79" s="400"/>
      <c r="F79" s="400"/>
      <c r="G79" s="401"/>
      <c r="H79" s="578" t="s">
        <v>531</v>
      </c>
      <c r="I79" s="579"/>
      <c r="J79" s="579"/>
      <c r="K79" s="579"/>
      <c r="L79" s="580"/>
      <c r="M79" s="567"/>
      <c r="N79" s="568"/>
      <c r="O79" s="568"/>
      <c r="P79" s="568"/>
      <c r="Q79" s="568"/>
      <c r="R79" s="568"/>
      <c r="S79" s="568"/>
      <c r="T79" s="568"/>
      <c r="U79" s="568"/>
      <c r="V79" s="568"/>
      <c r="W79" s="568"/>
      <c r="X79" s="568"/>
      <c r="Y79" s="568"/>
      <c r="Z79" s="568"/>
      <c r="AA79" s="568"/>
      <c r="AB79" s="568"/>
      <c r="AC79" s="568"/>
      <c r="AD79" s="568"/>
      <c r="AE79" s="568"/>
      <c r="AF79" s="568"/>
      <c r="AG79" s="568"/>
      <c r="AH79" s="568"/>
      <c r="AI79" s="569"/>
    </row>
    <row r="80" spans="1:61" s="50" customFormat="1" ht="19">
      <c r="A80" s="685"/>
      <c r="B80" s="559"/>
      <c r="C80" s="560"/>
      <c r="D80" s="560"/>
      <c r="E80" s="560"/>
      <c r="F80" s="560"/>
      <c r="G80" s="561"/>
      <c r="H80" s="578" t="s">
        <v>50</v>
      </c>
      <c r="I80" s="579"/>
      <c r="J80" s="579"/>
      <c r="K80" s="579"/>
      <c r="L80" s="580"/>
      <c r="M80" s="582" t="s">
        <v>73</v>
      </c>
      <c r="N80" s="583"/>
      <c r="O80" s="584"/>
      <c r="P80" s="584"/>
      <c r="Q80" s="584"/>
      <c r="R80" s="584"/>
      <c r="S80" s="584"/>
      <c r="T80" s="584"/>
      <c r="U80" s="584"/>
      <c r="V80" s="583" t="s">
        <v>72</v>
      </c>
      <c r="W80" s="583"/>
      <c r="X80" s="585"/>
      <c r="Y80" s="585"/>
      <c r="Z80" s="585"/>
      <c r="AA80" s="585"/>
      <c r="AB80" s="585"/>
      <c r="AC80" s="585"/>
      <c r="AD80" s="585"/>
      <c r="AE80" s="585"/>
      <c r="AF80" s="585"/>
      <c r="AG80" s="585"/>
      <c r="AH80" s="585"/>
      <c r="AI80" s="586"/>
    </row>
    <row r="81" spans="1:61" s="50" customFormat="1" ht="17.399999999999999" customHeight="1">
      <c r="A81" s="685"/>
      <c r="B81" s="571" t="s">
        <v>153</v>
      </c>
      <c r="C81" s="572"/>
      <c r="D81" s="572"/>
      <c r="E81" s="572"/>
      <c r="F81" s="572"/>
      <c r="G81" s="573"/>
      <c r="H81" s="418" t="s">
        <v>82</v>
      </c>
      <c r="I81" s="419"/>
      <c r="J81" s="419"/>
      <c r="K81" s="419"/>
      <c r="L81" s="420"/>
      <c r="M81" s="411" t="s">
        <v>5</v>
      </c>
      <c r="N81" s="412"/>
      <c r="O81" s="565"/>
      <c r="P81" s="565"/>
      <c r="Q81" s="565"/>
      <c r="R81" s="565"/>
      <c r="S81" s="565"/>
      <c r="T81" s="565"/>
      <c r="U81" s="565"/>
      <c r="V81" s="565"/>
      <c r="W81" s="565"/>
      <c r="X81" s="565"/>
      <c r="Y81" s="565"/>
      <c r="Z81" s="565"/>
      <c r="AA81" s="565"/>
      <c r="AB81" s="565"/>
      <c r="AC81" s="565"/>
      <c r="AD81" s="565"/>
      <c r="AE81" s="565"/>
      <c r="AF81" s="565"/>
      <c r="AG81" s="565"/>
      <c r="AH81" s="565"/>
      <c r="AI81" s="566"/>
      <c r="AL81" s="41"/>
    </row>
    <row r="82" spans="1:61" s="50" customFormat="1" ht="19">
      <c r="A82" s="685"/>
      <c r="B82" s="399"/>
      <c r="C82" s="400"/>
      <c r="D82" s="400"/>
      <c r="E82" s="400"/>
      <c r="F82" s="400"/>
      <c r="G82" s="401"/>
      <c r="H82" s="408"/>
      <c r="I82" s="409"/>
      <c r="J82" s="409"/>
      <c r="K82" s="409"/>
      <c r="L82" s="410"/>
      <c r="M82" s="415"/>
      <c r="N82" s="416"/>
      <c r="O82" s="416"/>
      <c r="P82" s="416"/>
      <c r="Q82" s="416"/>
      <c r="R82" s="416"/>
      <c r="S82" s="416"/>
      <c r="T82" s="416"/>
      <c r="U82" s="416"/>
      <c r="V82" s="416"/>
      <c r="W82" s="416"/>
      <c r="X82" s="416"/>
      <c r="Y82" s="416"/>
      <c r="Z82" s="416"/>
      <c r="AA82" s="416"/>
      <c r="AB82" s="416"/>
      <c r="AC82" s="416"/>
      <c r="AD82" s="416"/>
      <c r="AE82" s="416"/>
      <c r="AF82" s="416"/>
      <c r="AG82" s="416"/>
      <c r="AH82" s="416"/>
      <c r="AI82" s="417"/>
    </row>
    <row r="83" spans="1:61" s="50" customFormat="1" ht="19">
      <c r="A83" s="685"/>
      <c r="B83" s="399"/>
      <c r="C83" s="400"/>
      <c r="D83" s="400"/>
      <c r="E83" s="400"/>
      <c r="F83" s="400"/>
      <c r="G83" s="401"/>
      <c r="H83" s="418" t="s">
        <v>7</v>
      </c>
      <c r="I83" s="419"/>
      <c r="J83" s="419"/>
      <c r="K83" s="419"/>
      <c r="L83" s="420"/>
      <c r="M83" s="95" t="s">
        <v>6</v>
      </c>
      <c r="N83" s="576"/>
      <c r="O83" s="576"/>
      <c r="P83" s="576"/>
      <c r="Q83" s="576"/>
      <c r="R83" s="576"/>
      <c r="S83" s="576"/>
      <c r="T83" s="91"/>
      <c r="U83" s="91" t="s">
        <v>345</v>
      </c>
      <c r="V83" s="91"/>
      <c r="W83" s="91"/>
      <c r="X83" s="91"/>
      <c r="Y83" s="91"/>
      <c r="Z83" s="91"/>
      <c r="AA83" s="91"/>
      <c r="AB83" s="91"/>
      <c r="AC83" s="91"/>
      <c r="AD83" s="91"/>
      <c r="AE83" s="91"/>
      <c r="AF83" s="91"/>
      <c r="AG83" s="91"/>
      <c r="AH83" s="91"/>
      <c r="AI83" s="94"/>
    </row>
    <row r="84" spans="1:61" s="50" customFormat="1" ht="19">
      <c r="A84" s="685"/>
      <c r="B84" s="399"/>
      <c r="C84" s="400"/>
      <c r="D84" s="400"/>
      <c r="E84" s="400"/>
      <c r="F84" s="400"/>
      <c r="G84" s="401"/>
      <c r="H84" s="408"/>
      <c r="I84" s="409"/>
      <c r="J84" s="409"/>
      <c r="K84" s="409"/>
      <c r="L84" s="410"/>
      <c r="M84" s="415"/>
      <c r="N84" s="416"/>
      <c r="O84" s="416"/>
      <c r="P84" s="416"/>
      <c r="Q84" s="416"/>
      <c r="R84" s="416"/>
      <c r="S84" s="416"/>
      <c r="T84" s="416"/>
      <c r="U84" s="416"/>
      <c r="V84" s="416"/>
      <c r="W84" s="416"/>
      <c r="X84" s="416"/>
      <c r="Y84" s="416"/>
      <c r="Z84" s="416"/>
      <c r="AA84" s="416"/>
      <c r="AB84" s="416"/>
      <c r="AC84" s="416"/>
      <c r="AD84" s="416"/>
      <c r="AE84" s="416"/>
      <c r="AF84" s="416"/>
      <c r="AG84" s="416"/>
      <c r="AH84" s="416"/>
      <c r="AI84" s="577"/>
    </row>
    <row r="85" spans="1:61" s="50" customFormat="1" ht="19">
      <c r="A85" s="685"/>
      <c r="B85" s="399"/>
      <c r="C85" s="400"/>
      <c r="D85" s="400"/>
      <c r="E85" s="400"/>
      <c r="F85" s="400"/>
      <c r="G85" s="401"/>
      <c r="H85" s="578" t="s">
        <v>531</v>
      </c>
      <c r="I85" s="579"/>
      <c r="J85" s="579"/>
      <c r="K85" s="579"/>
      <c r="L85" s="580"/>
      <c r="M85" s="415"/>
      <c r="N85" s="416"/>
      <c r="O85" s="416"/>
      <c r="P85" s="416"/>
      <c r="Q85" s="416"/>
      <c r="R85" s="416"/>
      <c r="S85" s="416"/>
      <c r="T85" s="416"/>
      <c r="U85" s="416"/>
      <c r="V85" s="416"/>
      <c r="W85" s="416"/>
      <c r="X85" s="416"/>
      <c r="Y85" s="416"/>
      <c r="Z85" s="416"/>
      <c r="AA85" s="416"/>
      <c r="AB85" s="416"/>
      <c r="AC85" s="416"/>
      <c r="AD85" s="416"/>
      <c r="AE85" s="416"/>
      <c r="AF85" s="416"/>
      <c r="AG85" s="416"/>
      <c r="AH85" s="416"/>
      <c r="AI85" s="417"/>
    </row>
    <row r="86" spans="1:61" s="50" customFormat="1" ht="19.5" thickBot="1">
      <c r="A86" s="686"/>
      <c r="B86" s="402"/>
      <c r="C86" s="403"/>
      <c r="D86" s="403"/>
      <c r="E86" s="403"/>
      <c r="F86" s="403"/>
      <c r="G86" s="404"/>
      <c r="H86" s="423" t="s">
        <v>50</v>
      </c>
      <c r="I86" s="424"/>
      <c r="J86" s="424"/>
      <c r="K86" s="424"/>
      <c r="L86" s="425"/>
      <c r="M86" s="426" t="s">
        <v>73</v>
      </c>
      <c r="N86" s="396"/>
      <c r="O86" s="395"/>
      <c r="P86" s="395"/>
      <c r="Q86" s="395"/>
      <c r="R86" s="395"/>
      <c r="S86" s="395"/>
      <c r="T86" s="395"/>
      <c r="U86" s="395"/>
      <c r="V86" s="396" t="s">
        <v>72</v>
      </c>
      <c r="W86" s="396"/>
      <c r="X86" s="397"/>
      <c r="Y86" s="397"/>
      <c r="Z86" s="397"/>
      <c r="AA86" s="397"/>
      <c r="AB86" s="397"/>
      <c r="AC86" s="397"/>
      <c r="AD86" s="397"/>
      <c r="AE86" s="397"/>
      <c r="AF86" s="397"/>
      <c r="AG86" s="397"/>
      <c r="AH86" s="397"/>
      <c r="AI86" s="398"/>
    </row>
    <row r="87" spans="1:61" s="50" customFormat="1" ht="17.399999999999999" customHeight="1" thickBot="1">
      <c r="A87" s="120"/>
    </row>
    <row r="88" spans="1:61" s="50" customFormat="1" ht="17.399999999999999" customHeight="1">
      <c r="A88" s="684" t="s">
        <v>85</v>
      </c>
      <c r="B88" s="666" t="s">
        <v>152</v>
      </c>
      <c r="C88" s="667"/>
      <c r="D88" s="667"/>
      <c r="E88" s="667"/>
      <c r="F88" s="667"/>
      <c r="G88" s="668"/>
      <c r="H88" s="660" t="s">
        <v>80</v>
      </c>
      <c r="I88" s="661"/>
      <c r="J88" s="661"/>
      <c r="K88" s="661"/>
      <c r="L88" s="662"/>
      <c r="M88" s="653" t="s">
        <v>5</v>
      </c>
      <c r="N88" s="654"/>
      <c r="O88" s="655"/>
      <c r="P88" s="656"/>
      <c r="Q88" s="656"/>
      <c r="R88" s="656"/>
      <c r="S88" s="656"/>
      <c r="T88" s="656"/>
      <c r="U88" s="656"/>
      <c r="V88" s="656"/>
      <c r="W88" s="656"/>
      <c r="X88" s="656"/>
      <c r="Y88" s="656"/>
      <c r="Z88" s="656"/>
      <c r="AA88" s="656"/>
      <c r="AB88" s="656"/>
      <c r="AC88" s="656"/>
      <c r="AD88" s="656"/>
      <c r="AE88" s="656"/>
      <c r="AF88" s="656"/>
      <c r="AG88" s="656"/>
      <c r="AH88" s="656"/>
      <c r="AI88" s="657"/>
      <c r="BI88" s="50" t="s">
        <v>63</v>
      </c>
    </row>
    <row r="89" spans="1:61" s="50" customFormat="1" ht="19">
      <c r="A89" s="685"/>
      <c r="B89" s="399"/>
      <c r="C89" s="400"/>
      <c r="D89" s="400"/>
      <c r="E89" s="400"/>
      <c r="F89" s="400"/>
      <c r="G89" s="401"/>
      <c r="H89" s="408"/>
      <c r="I89" s="409"/>
      <c r="J89" s="409"/>
      <c r="K89" s="409"/>
      <c r="L89" s="410"/>
      <c r="M89" s="415"/>
      <c r="N89" s="416"/>
      <c r="O89" s="416"/>
      <c r="P89" s="416"/>
      <c r="Q89" s="416"/>
      <c r="R89" s="416"/>
      <c r="S89" s="416"/>
      <c r="T89" s="416"/>
      <c r="U89" s="416"/>
      <c r="V89" s="416"/>
      <c r="W89" s="416"/>
      <c r="X89" s="416"/>
      <c r="Y89" s="416"/>
      <c r="Z89" s="416"/>
      <c r="AA89" s="416"/>
      <c r="AB89" s="416"/>
      <c r="AC89" s="416"/>
      <c r="AD89" s="416"/>
      <c r="AE89" s="416"/>
      <c r="AF89" s="416"/>
      <c r="AG89" s="416"/>
      <c r="AH89" s="416"/>
      <c r="AI89" s="417"/>
      <c r="BI89" s="50" t="s">
        <v>64</v>
      </c>
    </row>
    <row r="90" spans="1:61" s="50" customFormat="1">
      <c r="A90" s="685"/>
      <c r="B90" s="399"/>
      <c r="C90" s="400"/>
      <c r="D90" s="400"/>
      <c r="E90" s="400"/>
      <c r="F90" s="400"/>
      <c r="G90" s="401"/>
      <c r="H90" s="570" t="s">
        <v>81</v>
      </c>
      <c r="I90" s="419"/>
      <c r="J90" s="419"/>
      <c r="K90" s="419"/>
      <c r="L90" s="420"/>
      <c r="M90" s="658" t="s">
        <v>5</v>
      </c>
      <c r="N90" s="659"/>
      <c r="O90" s="649"/>
      <c r="P90" s="649"/>
      <c r="Q90" s="649"/>
      <c r="R90" s="649"/>
      <c r="S90" s="649"/>
      <c r="T90" s="649"/>
      <c r="U90" s="649"/>
      <c r="V90" s="649"/>
      <c r="W90" s="649"/>
      <c r="X90" s="649"/>
      <c r="Y90" s="649"/>
      <c r="Z90" s="649"/>
      <c r="AA90" s="649"/>
      <c r="AB90" s="649"/>
      <c r="AC90" s="649"/>
      <c r="AD90" s="649"/>
      <c r="AE90" s="649"/>
      <c r="AF90" s="649"/>
      <c r="AG90" s="649"/>
      <c r="AH90" s="649"/>
      <c r="AI90" s="650"/>
      <c r="BI90" s="50" t="s">
        <v>65</v>
      </c>
    </row>
    <row r="91" spans="1:61" s="50" customFormat="1" ht="19">
      <c r="A91" s="685"/>
      <c r="B91" s="399"/>
      <c r="C91" s="400"/>
      <c r="D91" s="400"/>
      <c r="E91" s="400"/>
      <c r="F91" s="400"/>
      <c r="G91" s="401"/>
      <c r="H91" s="408"/>
      <c r="I91" s="409"/>
      <c r="J91" s="409"/>
      <c r="K91" s="409"/>
      <c r="L91" s="410"/>
      <c r="M91" s="415"/>
      <c r="N91" s="416"/>
      <c r="O91" s="416"/>
      <c r="P91" s="416"/>
      <c r="Q91" s="416"/>
      <c r="R91" s="416"/>
      <c r="S91" s="416"/>
      <c r="T91" s="416"/>
      <c r="U91" s="416"/>
      <c r="V91" s="416"/>
      <c r="W91" s="416"/>
      <c r="X91" s="416"/>
      <c r="Y91" s="416"/>
      <c r="Z91" s="416"/>
      <c r="AA91" s="416"/>
      <c r="AB91" s="416"/>
      <c r="AC91" s="416"/>
      <c r="AD91" s="416"/>
      <c r="AE91" s="416"/>
      <c r="AF91" s="416"/>
      <c r="AG91" s="416"/>
      <c r="AH91" s="416"/>
      <c r="AI91" s="417"/>
      <c r="BI91" s="50" t="s">
        <v>66</v>
      </c>
    </row>
    <row r="92" spans="1:61" s="50" customFormat="1" ht="19">
      <c r="A92" s="685"/>
      <c r="B92" s="399"/>
      <c r="C92" s="400"/>
      <c r="D92" s="400"/>
      <c r="E92" s="400"/>
      <c r="F92" s="400"/>
      <c r="G92" s="401"/>
      <c r="H92" s="418" t="s">
        <v>7</v>
      </c>
      <c r="I92" s="419"/>
      <c r="J92" s="419"/>
      <c r="K92" s="419"/>
      <c r="L92" s="420"/>
      <c r="M92" s="96" t="s">
        <v>51</v>
      </c>
      <c r="N92" s="576"/>
      <c r="O92" s="576"/>
      <c r="P92" s="576"/>
      <c r="Q92" s="576"/>
      <c r="R92" s="576"/>
      <c r="S92" s="576"/>
      <c r="T92" s="91"/>
      <c r="U92" s="91" t="s">
        <v>345</v>
      </c>
      <c r="V92" s="91"/>
      <c r="W92" s="91"/>
      <c r="X92" s="91"/>
      <c r="Y92" s="91"/>
      <c r="Z92" s="91"/>
      <c r="AA92" s="91"/>
      <c r="AB92" s="91"/>
      <c r="AC92" s="91"/>
      <c r="AD92" s="91"/>
      <c r="AE92" s="91"/>
      <c r="AF92" s="91"/>
      <c r="AG92" s="91"/>
      <c r="AH92" s="91"/>
      <c r="AI92" s="92"/>
      <c r="AO92" s="41"/>
      <c r="BI92" s="50" t="s">
        <v>67</v>
      </c>
    </row>
    <row r="93" spans="1:61" s="50" customFormat="1" ht="19">
      <c r="A93" s="685"/>
      <c r="B93" s="399"/>
      <c r="C93" s="400"/>
      <c r="D93" s="400"/>
      <c r="E93" s="400"/>
      <c r="F93" s="400"/>
      <c r="G93" s="401"/>
      <c r="H93" s="408"/>
      <c r="I93" s="409"/>
      <c r="J93" s="409"/>
      <c r="K93" s="409"/>
      <c r="L93" s="410"/>
      <c r="M93" s="415"/>
      <c r="N93" s="416"/>
      <c r="O93" s="416"/>
      <c r="P93" s="416"/>
      <c r="Q93" s="416"/>
      <c r="R93" s="416"/>
      <c r="S93" s="416"/>
      <c r="T93" s="416"/>
      <c r="U93" s="416"/>
      <c r="V93" s="416"/>
      <c r="W93" s="416"/>
      <c r="X93" s="416"/>
      <c r="Y93" s="416"/>
      <c r="Z93" s="416"/>
      <c r="AA93" s="416"/>
      <c r="AB93" s="416"/>
      <c r="AC93" s="416"/>
      <c r="AD93" s="416"/>
      <c r="AE93" s="416"/>
      <c r="AF93" s="416"/>
      <c r="AG93" s="416"/>
      <c r="AH93" s="416"/>
      <c r="AI93" s="417"/>
      <c r="AO93" s="41"/>
    </row>
    <row r="94" spans="1:61" s="50" customFormat="1" ht="19">
      <c r="A94" s="685"/>
      <c r="B94" s="399"/>
      <c r="C94" s="400"/>
      <c r="D94" s="400"/>
      <c r="E94" s="400"/>
      <c r="F94" s="400"/>
      <c r="G94" s="401"/>
      <c r="H94" s="418" t="s">
        <v>77</v>
      </c>
      <c r="I94" s="419"/>
      <c r="J94" s="419"/>
      <c r="K94" s="419"/>
      <c r="L94" s="419"/>
      <c r="M94" s="644"/>
      <c r="N94" s="585"/>
      <c r="O94" s="585"/>
      <c r="P94" s="585"/>
      <c r="Q94" s="585"/>
      <c r="R94" s="585"/>
      <c r="S94" s="585"/>
      <c r="T94" s="585"/>
      <c r="U94" s="585"/>
      <c r="V94" s="585"/>
      <c r="W94" s="585"/>
      <c r="X94" s="585"/>
      <c r="Y94" s="585"/>
      <c r="Z94" s="585"/>
      <c r="AA94" s="585"/>
      <c r="AB94" s="585"/>
      <c r="AC94" s="585"/>
      <c r="AD94" s="585"/>
      <c r="AE94" s="585"/>
      <c r="AF94" s="585"/>
      <c r="AG94" s="585"/>
      <c r="AH94" s="585"/>
      <c r="AI94" s="586"/>
    </row>
    <row r="95" spans="1:61" s="50" customFormat="1" ht="19">
      <c r="A95" s="685"/>
      <c r="B95" s="399"/>
      <c r="C95" s="400"/>
      <c r="D95" s="400"/>
      <c r="E95" s="400"/>
      <c r="F95" s="400"/>
      <c r="G95" s="401"/>
      <c r="H95" s="578" t="s">
        <v>514</v>
      </c>
      <c r="I95" s="579"/>
      <c r="J95" s="579"/>
      <c r="K95" s="579"/>
      <c r="L95" s="580"/>
      <c r="M95" s="646"/>
      <c r="N95" s="647"/>
      <c r="O95" s="647"/>
      <c r="P95" s="647"/>
      <c r="Q95" s="647"/>
      <c r="R95" s="647"/>
      <c r="S95" s="647"/>
      <c r="T95" s="647"/>
      <c r="U95" s="647"/>
      <c r="V95" s="647"/>
      <c r="W95" s="647"/>
      <c r="X95" s="647"/>
      <c r="Y95" s="647"/>
      <c r="Z95" s="647"/>
      <c r="AA95" s="647"/>
      <c r="AB95" s="647"/>
      <c r="AC95" s="647"/>
      <c r="AD95" s="647"/>
      <c r="AE95" s="647"/>
      <c r="AF95" s="647"/>
      <c r="AG95" s="647"/>
      <c r="AH95" s="647"/>
      <c r="AI95" s="648"/>
    </row>
    <row r="96" spans="1:61" s="50" customFormat="1" ht="19">
      <c r="A96" s="685"/>
      <c r="B96" s="399"/>
      <c r="C96" s="400"/>
      <c r="D96" s="400"/>
      <c r="E96" s="400"/>
      <c r="F96" s="400"/>
      <c r="G96" s="401"/>
      <c r="H96" s="578" t="s">
        <v>531</v>
      </c>
      <c r="I96" s="579"/>
      <c r="J96" s="579"/>
      <c r="K96" s="579"/>
      <c r="L96" s="580"/>
      <c r="M96" s="567"/>
      <c r="N96" s="568"/>
      <c r="O96" s="568"/>
      <c r="P96" s="568"/>
      <c r="Q96" s="568"/>
      <c r="R96" s="568"/>
      <c r="S96" s="568"/>
      <c r="T96" s="568"/>
      <c r="U96" s="568"/>
      <c r="V96" s="568"/>
      <c r="W96" s="568"/>
      <c r="X96" s="568"/>
      <c r="Y96" s="568"/>
      <c r="Z96" s="568"/>
      <c r="AA96" s="568"/>
      <c r="AB96" s="568"/>
      <c r="AC96" s="568"/>
      <c r="AD96" s="568"/>
      <c r="AE96" s="568"/>
      <c r="AF96" s="568"/>
      <c r="AG96" s="568"/>
      <c r="AH96" s="568"/>
      <c r="AI96" s="569"/>
    </row>
    <row r="97" spans="1:61" s="50" customFormat="1" ht="19">
      <c r="A97" s="685"/>
      <c r="B97" s="559"/>
      <c r="C97" s="560"/>
      <c r="D97" s="560"/>
      <c r="E97" s="560"/>
      <c r="F97" s="560"/>
      <c r="G97" s="561"/>
      <c r="H97" s="578" t="s">
        <v>50</v>
      </c>
      <c r="I97" s="579"/>
      <c r="J97" s="579"/>
      <c r="K97" s="579"/>
      <c r="L97" s="580"/>
      <c r="M97" s="582" t="s">
        <v>73</v>
      </c>
      <c r="N97" s="583"/>
      <c r="O97" s="584"/>
      <c r="P97" s="584"/>
      <c r="Q97" s="584"/>
      <c r="R97" s="584"/>
      <c r="S97" s="584"/>
      <c r="T97" s="584"/>
      <c r="U97" s="584"/>
      <c r="V97" s="583" t="s">
        <v>72</v>
      </c>
      <c r="W97" s="583"/>
      <c r="X97" s="585"/>
      <c r="Y97" s="585"/>
      <c r="Z97" s="585"/>
      <c r="AA97" s="585"/>
      <c r="AB97" s="585"/>
      <c r="AC97" s="585"/>
      <c r="AD97" s="585"/>
      <c r="AE97" s="585"/>
      <c r="AF97" s="585"/>
      <c r="AG97" s="585"/>
      <c r="AH97" s="585"/>
      <c r="AI97" s="586"/>
    </row>
    <row r="98" spans="1:61" s="50" customFormat="1" ht="17.399999999999999" customHeight="1">
      <c r="A98" s="685"/>
      <c r="B98" s="571" t="s">
        <v>153</v>
      </c>
      <c r="C98" s="572"/>
      <c r="D98" s="572"/>
      <c r="E98" s="572"/>
      <c r="F98" s="572"/>
      <c r="G98" s="573"/>
      <c r="H98" s="418" t="s">
        <v>82</v>
      </c>
      <c r="I98" s="419"/>
      <c r="J98" s="419"/>
      <c r="K98" s="419"/>
      <c r="L98" s="420"/>
      <c r="M98" s="411" t="s">
        <v>5</v>
      </c>
      <c r="N98" s="412"/>
      <c r="O98" s="565"/>
      <c r="P98" s="565"/>
      <c r="Q98" s="565"/>
      <c r="R98" s="565"/>
      <c r="S98" s="565"/>
      <c r="T98" s="565"/>
      <c r="U98" s="565"/>
      <c r="V98" s="565"/>
      <c r="W98" s="565"/>
      <c r="X98" s="565"/>
      <c r="Y98" s="565"/>
      <c r="Z98" s="565"/>
      <c r="AA98" s="565"/>
      <c r="AB98" s="565"/>
      <c r="AC98" s="565"/>
      <c r="AD98" s="565"/>
      <c r="AE98" s="565"/>
      <c r="AF98" s="565"/>
      <c r="AG98" s="565"/>
      <c r="AH98" s="565"/>
      <c r="AI98" s="566"/>
      <c r="AL98" s="41"/>
    </row>
    <row r="99" spans="1:61" s="50" customFormat="1" ht="19">
      <c r="A99" s="685"/>
      <c r="B99" s="399"/>
      <c r="C99" s="400"/>
      <c r="D99" s="400"/>
      <c r="E99" s="400"/>
      <c r="F99" s="400"/>
      <c r="G99" s="401"/>
      <c r="H99" s="408"/>
      <c r="I99" s="409"/>
      <c r="J99" s="409"/>
      <c r="K99" s="409"/>
      <c r="L99" s="410"/>
      <c r="M99" s="415"/>
      <c r="N99" s="416"/>
      <c r="O99" s="416"/>
      <c r="P99" s="416"/>
      <c r="Q99" s="416"/>
      <c r="R99" s="416"/>
      <c r="S99" s="416"/>
      <c r="T99" s="416"/>
      <c r="U99" s="416"/>
      <c r="V99" s="416"/>
      <c r="W99" s="416"/>
      <c r="X99" s="416"/>
      <c r="Y99" s="416"/>
      <c r="Z99" s="416"/>
      <c r="AA99" s="416"/>
      <c r="AB99" s="416"/>
      <c r="AC99" s="416"/>
      <c r="AD99" s="416"/>
      <c r="AE99" s="416"/>
      <c r="AF99" s="416"/>
      <c r="AG99" s="416"/>
      <c r="AH99" s="416"/>
      <c r="AI99" s="417"/>
    </row>
    <row r="100" spans="1:61" s="50" customFormat="1" ht="19">
      <c r="A100" s="685"/>
      <c r="B100" s="399"/>
      <c r="C100" s="400"/>
      <c r="D100" s="400"/>
      <c r="E100" s="400"/>
      <c r="F100" s="400"/>
      <c r="G100" s="401"/>
      <c r="H100" s="418" t="s">
        <v>7</v>
      </c>
      <c r="I100" s="419"/>
      <c r="J100" s="419"/>
      <c r="K100" s="419"/>
      <c r="L100" s="420"/>
      <c r="M100" s="95" t="s">
        <v>6</v>
      </c>
      <c r="N100" s="576"/>
      <c r="O100" s="576"/>
      <c r="P100" s="576"/>
      <c r="Q100" s="576"/>
      <c r="R100" s="576"/>
      <c r="S100" s="576"/>
      <c r="T100" s="91"/>
      <c r="U100" s="91" t="s">
        <v>345</v>
      </c>
      <c r="V100" s="91"/>
      <c r="W100" s="91"/>
      <c r="X100" s="91"/>
      <c r="Y100" s="91"/>
      <c r="Z100" s="91"/>
      <c r="AA100" s="91"/>
      <c r="AB100" s="91"/>
      <c r="AC100" s="91"/>
      <c r="AD100" s="91"/>
      <c r="AE100" s="91"/>
      <c r="AF100" s="91"/>
      <c r="AG100" s="91"/>
      <c r="AH100" s="91"/>
      <c r="AI100" s="94"/>
    </row>
    <row r="101" spans="1:61" s="50" customFormat="1" ht="19">
      <c r="A101" s="685"/>
      <c r="B101" s="399"/>
      <c r="C101" s="400"/>
      <c r="D101" s="400"/>
      <c r="E101" s="400"/>
      <c r="F101" s="400"/>
      <c r="G101" s="401"/>
      <c r="H101" s="408"/>
      <c r="I101" s="409"/>
      <c r="J101" s="409"/>
      <c r="K101" s="409"/>
      <c r="L101" s="410"/>
      <c r="M101" s="415"/>
      <c r="N101" s="416"/>
      <c r="O101" s="416"/>
      <c r="P101" s="416"/>
      <c r="Q101" s="416"/>
      <c r="R101" s="416"/>
      <c r="S101" s="416"/>
      <c r="T101" s="416"/>
      <c r="U101" s="416"/>
      <c r="V101" s="416"/>
      <c r="W101" s="416"/>
      <c r="X101" s="416"/>
      <c r="Y101" s="416"/>
      <c r="Z101" s="416"/>
      <c r="AA101" s="416"/>
      <c r="AB101" s="416"/>
      <c r="AC101" s="416"/>
      <c r="AD101" s="416"/>
      <c r="AE101" s="416"/>
      <c r="AF101" s="416"/>
      <c r="AG101" s="416"/>
      <c r="AH101" s="416"/>
      <c r="AI101" s="577"/>
    </row>
    <row r="102" spans="1:61" s="50" customFormat="1" ht="19">
      <c r="A102" s="685"/>
      <c r="B102" s="399"/>
      <c r="C102" s="400"/>
      <c r="D102" s="400"/>
      <c r="E102" s="400"/>
      <c r="F102" s="400"/>
      <c r="G102" s="401"/>
      <c r="H102" s="578" t="s">
        <v>531</v>
      </c>
      <c r="I102" s="579"/>
      <c r="J102" s="579"/>
      <c r="K102" s="579"/>
      <c r="L102" s="580"/>
      <c r="M102" s="415"/>
      <c r="N102" s="416"/>
      <c r="O102" s="416"/>
      <c r="P102" s="416"/>
      <c r="Q102" s="416"/>
      <c r="R102" s="416"/>
      <c r="S102" s="416"/>
      <c r="T102" s="416"/>
      <c r="U102" s="416"/>
      <c r="V102" s="416"/>
      <c r="W102" s="416"/>
      <c r="X102" s="416"/>
      <c r="Y102" s="416"/>
      <c r="Z102" s="416"/>
      <c r="AA102" s="416"/>
      <c r="AB102" s="416"/>
      <c r="AC102" s="416"/>
      <c r="AD102" s="416"/>
      <c r="AE102" s="416"/>
      <c r="AF102" s="416"/>
      <c r="AG102" s="416"/>
      <c r="AH102" s="416"/>
      <c r="AI102" s="417"/>
    </row>
    <row r="103" spans="1:61" s="50" customFormat="1" ht="19.5" thickBot="1">
      <c r="A103" s="686"/>
      <c r="B103" s="402"/>
      <c r="C103" s="403"/>
      <c r="D103" s="403"/>
      <c r="E103" s="403"/>
      <c r="F103" s="403"/>
      <c r="G103" s="404"/>
      <c r="H103" s="423" t="s">
        <v>50</v>
      </c>
      <c r="I103" s="424"/>
      <c r="J103" s="424"/>
      <c r="K103" s="424"/>
      <c r="L103" s="425"/>
      <c r="M103" s="426" t="s">
        <v>73</v>
      </c>
      <c r="N103" s="396"/>
      <c r="O103" s="395"/>
      <c r="P103" s="395"/>
      <c r="Q103" s="395"/>
      <c r="R103" s="395"/>
      <c r="S103" s="395"/>
      <c r="T103" s="395"/>
      <c r="U103" s="395"/>
      <c r="V103" s="396" t="s">
        <v>72</v>
      </c>
      <c r="W103" s="396"/>
      <c r="X103" s="397"/>
      <c r="Y103" s="397"/>
      <c r="Z103" s="397"/>
      <c r="AA103" s="397"/>
      <c r="AB103" s="397"/>
      <c r="AC103" s="397"/>
      <c r="AD103" s="397"/>
      <c r="AE103" s="397"/>
      <c r="AF103" s="397"/>
      <c r="AG103" s="397"/>
      <c r="AH103" s="397"/>
      <c r="AI103" s="398"/>
    </row>
    <row r="104" spans="1:61" s="50" customFormat="1" ht="17.399999999999999" customHeight="1" thickBot="1">
      <c r="A104" s="120"/>
    </row>
    <row r="105" spans="1:61" s="50" customFormat="1" ht="17.399999999999999" customHeight="1">
      <c r="A105" s="684" t="s">
        <v>86</v>
      </c>
      <c r="B105" s="666" t="s">
        <v>152</v>
      </c>
      <c r="C105" s="667"/>
      <c r="D105" s="667"/>
      <c r="E105" s="667"/>
      <c r="F105" s="667"/>
      <c r="G105" s="668"/>
      <c r="H105" s="660" t="s">
        <v>80</v>
      </c>
      <c r="I105" s="661"/>
      <c r="J105" s="661"/>
      <c r="K105" s="661"/>
      <c r="L105" s="662"/>
      <c r="M105" s="653" t="s">
        <v>5</v>
      </c>
      <c r="N105" s="654"/>
      <c r="O105" s="655"/>
      <c r="P105" s="656"/>
      <c r="Q105" s="656"/>
      <c r="R105" s="656"/>
      <c r="S105" s="656"/>
      <c r="T105" s="656"/>
      <c r="U105" s="656"/>
      <c r="V105" s="656"/>
      <c r="W105" s="656"/>
      <c r="X105" s="656"/>
      <c r="Y105" s="656"/>
      <c r="Z105" s="656"/>
      <c r="AA105" s="656"/>
      <c r="AB105" s="656"/>
      <c r="AC105" s="656"/>
      <c r="AD105" s="656"/>
      <c r="AE105" s="656"/>
      <c r="AF105" s="656"/>
      <c r="AG105" s="656"/>
      <c r="AH105" s="656"/>
      <c r="AI105" s="657"/>
      <c r="BI105" s="50" t="s">
        <v>63</v>
      </c>
    </row>
    <row r="106" spans="1:61" s="50" customFormat="1" ht="19">
      <c r="A106" s="685"/>
      <c r="B106" s="399"/>
      <c r="C106" s="400"/>
      <c r="D106" s="400"/>
      <c r="E106" s="400"/>
      <c r="F106" s="400"/>
      <c r="G106" s="401"/>
      <c r="H106" s="408"/>
      <c r="I106" s="409"/>
      <c r="J106" s="409"/>
      <c r="K106" s="409"/>
      <c r="L106" s="410"/>
      <c r="M106" s="415"/>
      <c r="N106" s="416"/>
      <c r="O106" s="416"/>
      <c r="P106" s="416"/>
      <c r="Q106" s="416"/>
      <c r="R106" s="416"/>
      <c r="S106" s="416"/>
      <c r="T106" s="416"/>
      <c r="U106" s="416"/>
      <c r="V106" s="416"/>
      <c r="W106" s="416"/>
      <c r="X106" s="416"/>
      <c r="Y106" s="416"/>
      <c r="Z106" s="416"/>
      <c r="AA106" s="416"/>
      <c r="AB106" s="416"/>
      <c r="AC106" s="416"/>
      <c r="AD106" s="416"/>
      <c r="AE106" s="416"/>
      <c r="AF106" s="416"/>
      <c r="AG106" s="416"/>
      <c r="AH106" s="416"/>
      <c r="AI106" s="417"/>
      <c r="BI106" s="50" t="s">
        <v>64</v>
      </c>
    </row>
    <row r="107" spans="1:61" s="50" customFormat="1">
      <c r="A107" s="685"/>
      <c r="B107" s="399"/>
      <c r="C107" s="400"/>
      <c r="D107" s="400"/>
      <c r="E107" s="400"/>
      <c r="F107" s="400"/>
      <c r="G107" s="401"/>
      <c r="H107" s="570" t="s">
        <v>81</v>
      </c>
      <c r="I107" s="419"/>
      <c r="J107" s="419"/>
      <c r="K107" s="419"/>
      <c r="L107" s="420"/>
      <c r="M107" s="658" t="s">
        <v>5</v>
      </c>
      <c r="N107" s="659"/>
      <c r="O107" s="649"/>
      <c r="P107" s="649"/>
      <c r="Q107" s="649"/>
      <c r="R107" s="649"/>
      <c r="S107" s="649"/>
      <c r="T107" s="649"/>
      <c r="U107" s="649"/>
      <c r="V107" s="649"/>
      <c r="W107" s="649"/>
      <c r="X107" s="649"/>
      <c r="Y107" s="649"/>
      <c r="Z107" s="649"/>
      <c r="AA107" s="649"/>
      <c r="AB107" s="649"/>
      <c r="AC107" s="649"/>
      <c r="AD107" s="649"/>
      <c r="AE107" s="649"/>
      <c r="AF107" s="649"/>
      <c r="AG107" s="649"/>
      <c r="AH107" s="649"/>
      <c r="AI107" s="650"/>
      <c r="BI107" s="50" t="s">
        <v>65</v>
      </c>
    </row>
    <row r="108" spans="1:61" s="50" customFormat="1" ht="19">
      <c r="A108" s="685"/>
      <c r="B108" s="399"/>
      <c r="C108" s="400"/>
      <c r="D108" s="400"/>
      <c r="E108" s="400"/>
      <c r="F108" s="400"/>
      <c r="G108" s="401"/>
      <c r="H108" s="408"/>
      <c r="I108" s="409"/>
      <c r="J108" s="409"/>
      <c r="K108" s="409"/>
      <c r="L108" s="410"/>
      <c r="M108" s="415"/>
      <c r="N108" s="416"/>
      <c r="O108" s="416"/>
      <c r="P108" s="416"/>
      <c r="Q108" s="416"/>
      <c r="R108" s="416"/>
      <c r="S108" s="416"/>
      <c r="T108" s="416"/>
      <c r="U108" s="416"/>
      <c r="V108" s="416"/>
      <c r="W108" s="416"/>
      <c r="X108" s="416"/>
      <c r="Y108" s="416"/>
      <c r="Z108" s="416"/>
      <c r="AA108" s="416"/>
      <c r="AB108" s="416"/>
      <c r="AC108" s="416"/>
      <c r="AD108" s="416"/>
      <c r="AE108" s="416"/>
      <c r="AF108" s="416"/>
      <c r="AG108" s="416"/>
      <c r="AH108" s="416"/>
      <c r="AI108" s="417"/>
      <c r="BI108" s="50" t="s">
        <v>66</v>
      </c>
    </row>
    <row r="109" spans="1:61" s="50" customFormat="1" ht="19">
      <c r="A109" s="685"/>
      <c r="B109" s="399"/>
      <c r="C109" s="400"/>
      <c r="D109" s="400"/>
      <c r="E109" s="400"/>
      <c r="F109" s="400"/>
      <c r="G109" s="401"/>
      <c r="H109" s="418" t="s">
        <v>7</v>
      </c>
      <c r="I109" s="419"/>
      <c r="J109" s="419"/>
      <c r="K109" s="419"/>
      <c r="L109" s="420"/>
      <c r="M109" s="96" t="s">
        <v>51</v>
      </c>
      <c r="N109" s="576"/>
      <c r="O109" s="576"/>
      <c r="P109" s="576"/>
      <c r="Q109" s="576"/>
      <c r="R109" s="576"/>
      <c r="S109" s="576"/>
      <c r="T109" s="91"/>
      <c r="U109" s="91" t="s">
        <v>345</v>
      </c>
      <c r="V109" s="91"/>
      <c r="W109" s="91"/>
      <c r="X109" s="91"/>
      <c r="Y109" s="91"/>
      <c r="Z109" s="91"/>
      <c r="AA109" s="91"/>
      <c r="AB109" s="91"/>
      <c r="AC109" s="91"/>
      <c r="AD109" s="91"/>
      <c r="AE109" s="91"/>
      <c r="AF109" s="91"/>
      <c r="AG109" s="91"/>
      <c r="AH109" s="91"/>
      <c r="AI109" s="92"/>
      <c r="AO109" s="41"/>
      <c r="BI109" s="50" t="s">
        <v>67</v>
      </c>
    </row>
    <row r="110" spans="1:61" s="50" customFormat="1" ht="19">
      <c r="A110" s="685"/>
      <c r="B110" s="399"/>
      <c r="C110" s="400"/>
      <c r="D110" s="400"/>
      <c r="E110" s="400"/>
      <c r="F110" s="400"/>
      <c r="G110" s="401"/>
      <c r="H110" s="408"/>
      <c r="I110" s="409"/>
      <c r="J110" s="409"/>
      <c r="K110" s="409"/>
      <c r="L110" s="410"/>
      <c r="M110" s="415"/>
      <c r="N110" s="416"/>
      <c r="O110" s="416"/>
      <c r="P110" s="416"/>
      <c r="Q110" s="416"/>
      <c r="R110" s="416"/>
      <c r="S110" s="416"/>
      <c r="T110" s="416"/>
      <c r="U110" s="416"/>
      <c r="V110" s="416"/>
      <c r="W110" s="416"/>
      <c r="X110" s="416"/>
      <c r="Y110" s="416"/>
      <c r="Z110" s="416"/>
      <c r="AA110" s="416"/>
      <c r="AB110" s="416"/>
      <c r="AC110" s="416"/>
      <c r="AD110" s="416"/>
      <c r="AE110" s="416"/>
      <c r="AF110" s="416"/>
      <c r="AG110" s="416"/>
      <c r="AH110" s="416"/>
      <c r="AI110" s="417"/>
      <c r="AO110" s="41"/>
    </row>
    <row r="111" spans="1:61" s="50" customFormat="1" ht="19">
      <c r="A111" s="685"/>
      <c r="B111" s="399"/>
      <c r="C111" s="400"/>
      <c r="D111" s="400"/>
      <c r="E111" s="400"/>
      <c r="F111" s="400"/>
      <c r="G111" s="401"/>
      <c r="H111" s="418" t="s">
        <v>77</v>
      </c>
      <c r="I111" s="419"/>
      <c r="J111" s="419"/>
      <c r="K111" s="419"/>
      <c r="L111" s="419"/>
      <c r="M111" s="644"/>
      <c r="N111" s="585"/>
      <c r="O111" s="585"/>
      <c r="P111" s="585"/>
      <c r="Q111" s="585"/>
      <c r="R111" s="585"/>
      <c r="S111" s="585"/>
      <c r="T111" s="585"/>
      <c r="U111" s="585"/>
      <c r="V111" s="585"/>
      <c r="W111" s="585"/>
      <c r="X111" s="585"/>
      <c r="Y111" s="585"/>
      <c r="Z111" s="585"/>
      <c r="AA111" s="585"/>
      <c r="AB111" s="585"/>
      <c r="AC111" s="585"/>
      <c r="AD111" s="585"/>
      <c r="AE111" s="585"/>
      <c r="AF111" s="585"/>
      <c r="AG111" s="585"/>
      <c r="AH111" s="585"/>
      <c r="AI111" s="586"/>
    </row>
    <row r="112" spans="1:61" s="50" customFormat="1" ht="19">
      <c r="A112" s="685"/>
      <c r="B112" s="399"/>
      <c r="C112" s="400"/>
      <c r="D112" s="400"/>
      <c r="E112" s="400"/>
      <c r="F112" s="400"/>
      <c r="G112" s="401"/>
      <c r="H112" s="578" t="s">
        <v>514</v>
      </c>
      <c r="I112" s="579"/>
      <c r="J112" s="579"/>
      <c r="K112" s="579"/>
      <c r="L112" s="580"/>
      <c r="M112" s="646"/>
      <c r="N112" s="647"/>
      <c r="O112" s="647"/>
      <c r="P112" s="647"/>
      <c r="Q112" s="647"/>
      <c r="R112" s="647"/>
      <c r="S112" s="647"/>
      <c r="T112" s="647"/>
      <c r="U112" s="647"/>
      <c r="V112" s="647"/>
      <c r="W112" s="647"/>
      <c r="X112" s="647"/>
      <c r="Y112" s="647"/>
      <c r="Z112" s="647"/>
      <c r="AA112" s="647"/>
      <c r="AB112" s="647"/>
      <c r="AC112" s="647"/>
      <c r="AD112" s="647"/>
      <c r="AE112" s="647"/>
      <c r="AF112" s="647"/>
      <c r="AG112" s="647"/>
      <c r="AH112" s="647"/>
      <c r="AI112" s="648"/>
    </row>
    <row r="113" spans="1:61" s="50" customFormat="1" ht="19">
      <c r="A113" s="685"/>
      <c r="B113" s="399"/>
      <c r="C113" s="400"/>
      <c r="D113" s="400"/>
      <c r="E113" s="400"/>
      <c r="F113" s="400"/>
      <c r="G113" s="401"/>
      <c r="H113" s="578" t="s">
        <v>531</v>
      </c>
      <c r="I113" s="579"/>
      <c r="J113" s="579"/>
      <c r="K113" s="579"/>
      <c r="L113" s="580"/>
      <c r="M113" s="567"/>
      <c r="N113" s="568"/>
      <c r="O113" s="568"/>
      <c r="P113" s="568"/>
      <c r="Q113" s="568"/>
      <c r="R113" s="568"/>
      <c r="S113" s="568"/>
      <c r="T113" s="568"/>
      <c r="U113" s="568"/>
      <c r="V113" s="568"/>
      <c r="W113" s="568"/>
      <c r="X113" s="568"/>
      <c r="Y113" s="568"/>
      <c r="Z113" s="568"/>
      <c r="AA113" s="568"/>
      <c r="AB113" s="568"/>
      <c r="AC113" s="568"/>
      <c r="AD113" s="568"/>
      <c r="AE113" s="568"/>
      <c r="AF113" s="568"/>
      <c r="AG113" s="568"/>
      <c r="AH113" s="568"/>
      <c r="AI113" s="569"/>
    </row>
    <row r="114" spans="1:61" s="50" customFormat="1" ht="19">
      <c r="A114" s="685"/>
      <c r="B114" s="559"/>
      <c r="C114" s="560"/>
      <c r="D114" s="560"/>
      <c r="E114" s="560"/>
      <c r="F114" s="560"/>
      <c r="G114" s="561"/>
      <c r="H114" s="578" t="s">
        <v>50</v>
      </c>
      <c r="I114" s="579"/>
      <c r="J114" s="579"/>
      <c r="K114" s="579"/>
      <c r="L114" s="580"/>
      <c r="M114" s="582" t="s">
        <v>73</v>
      </c>
      <c r="N114" s="583"/>
      <c r="O114" s="584"/>
      <c r="P114" s="584"/>
      <c r="Q114" s="584"/>
      <c r="R114" s="584"/>
      <c r="S114" s="584"/>
      <c r="T114" s="584"/>
      <c r="U114" s="584"/>
      <c r="V114" s="583" t="s">
        <v>72</v>
      </c>
      <c r="W114" s="583"/>
      <c r="X114" s="585"/>
      <c r="Y114" s="585"/>
      <c r="Z114" s="585"/>
      <c r="AA114" s="585"/>
      <c r="AB114" s="585"/>
      <c r="AC114" s="585"/>
      <c r="AD114" s="585"/>
      <c r="AE114" s="585"/>
      <c r="AF114" s="585"/>
      <c r="AG114" s="585"/>
      <c r="AH114" s="585"/>
      <c r="AI114" s="586"/>
    </row>
    <row r="115" spans="1:61" s="50" customFormat="1" ht="17.399999999999999" customHeight="1">
      <c r="A115" s="685"/>
      <c r="B115" s="571" t="s">
        <v>153</v>
      </c>
      <c r="C115" s="572"/>
      <c r="D115" s="572"/>
      <c r="E115" s="572"/>
      <c r="F115" s="572"/>
      <c r="G115" s="573"/>
      <c r="H115" s="418" t="s">
        <v>82</v>
      </c>
      <c r="I115" s="419"/>
      <c r="J115" s="419"/>
      <c r="K115" s="419"/>
      <c r="L115" s="420"/>
      <c r="M115" s="411" t="s">
        <v>5</v>
      </c>
      <c r="N115" s="412"/>
      <c r="O115" s="565"/>
      <c r="P115" s="565"/>
      <c r="Q115" s="565"/>
      <c r="R115" s="565"/>
      <c r="S115" s="565"/>
      <c r="T115" s="565"/>
      <c r="U115" s="565"/>
      <c r="V115" s="565"/>
      <c r="W115" s="565"/>
      <c r="X115" s="565"/>
      <c r="Y115" s="565"/>
      <c r="Z115" s="565"/>
      <c r="AA115" s="565"/>
      <c r="AB115" s="565"/>
      <c r="AC115" s="565"/>
      <c r="AD115" s="565"/>
      <c r="AE115" s="565"/>
      <c r="AF115" s="565"/>
      <c r="AG115" s="565"/>
      <c r="AH115" s="565"/>
      <c r="AI115" s="566"/>
      <c r="AL115" s="41"/>
    </row>
    <row r="116" spans="1:61" s="50" customFormat="1" ht="19">
      <c r="A116" s="685"/>
      <c r="B116" s="399"/>
      <c r="C116" s="400"/>
      <c r="D116" s="400"/>
      <c r="E116" s="400"/>
      <c r="F116" s="400"/>
      <c r="G116" s="401"/>
      <c r="H116" s="408"/>
      <c r="I116" s="409"/>
      <c r="J116" s="409"/>
      <c r="K116" s="409"/>
      <c r="L116" s="410"/>
      <c r="M116" s="415"/>
      <c r="N116" s="416"/>
      <c r="O116" s="416"/>
      <c r="P116" s="416"/>
      <c r="Q116" s="416"/>
      <c r="R116" s="416"/>
      <c r="S116" s="416"/>
      <c r="T116" s="416"/>
      <c r="U116" s="416"/>
      <c r="V116" s="416"/>
      <c r="W116" s="416"/>
      <c r="X116" s="416"/>
      <c r="Y116" s="416"/>
      <c r="Z116" s="416"/>
      <c r="AA116" s="416"/>
      <c r="AB116" s="416"/>
      <c r="AC116" s="416"/>
      <c r="AD116" s="416"/>
      <c r="AE116" s="416"/>
      <c r="AF116" s="416"/>
      <c r="AG116" s="416"/>
      <c r="AH116" s="416"/>
      <c r="AI116" s="417"/>
    </row>
    <row r="117" spans="1:61" s="50" customFormat="1" ht="19">
      <c r="A117" s="685"/>
      <c r="B117" s="399"/>
      <c r="C117" s="400"/>
      <c r="D117" s="400"/>
      <c r="E117" s="400"/>
      <c r="F117" s="400"/>
      <c r="G117" s="401"/>
      <c r="H117" s="418" t="s">
        <v>7</v>
      </c>
      <c r="I117" s="419"/>
      <c r="J117" s="419"/>
      <c r="K117" s="419"/>
      <c r="L117" s="420"/>
      <c r="M117" s="95" t="s">
        <v>6</v>
      </c>
      <c r="N117" s="576"/>
      <c r="O117" s="576"/>
      <c r="P117" s="576"/>
      <c r="Q117" s="576"/>
      <c r="R117" s="576"/>
      <c r="S117" s="576"/>
      <c r="T117" s="91"/>
      <c r="U117" s="91" t="s">
        <v>345</v>
      </c>
      <c r="V117" s="91"/>
      <c r="W117" s="91"/>
      <c r="X117" s="91"/>
      <c r="Y117" s="91"/>
      <c r="Z117" s="91"/>
      <c r="AA117" s="91"/>
      <c r="AB117" s="91"/>
      <c r="AC117" s="91"/>
      <c r="AD117" s="91"/>
      <c r="AE117" s="91"/>
      <c r="AF117" s="91"/>
      <c r="AG117" s="91"/>
      <c r="AH117" s="91"/>
      <c r="AI117" s="94"/>
    </row>
    <row r="118" spans="1:61" s="50" customFormat="1" ht="19">
      <c r="A118" s="685"/>
      <c r="B118" s="399"/>
      <c r="C118" s="400"/>
      <c r="D118" s="400"/>
      <c r="E118" s="400"/>
      <c r="F118" s="400"/>
      <c r="G118" s="401"/>
      <c r="H118" s="408"/>
      <c r="I118" s="409"/>
      <c r="J118" s="409"/>
      <c r="K118" s="409"/>
      <c r="L118" s="410"/>
      <c r="M118" s="415"/>
      <c r="N118" s="416"/>
      <c r="O118" s="416"/>
      <c r="P118" s="416"/>
      <c r="Q118" s="416"/>
      <c r="R118" s="416"/>
      <c r="S118" s="416"/>
      <c r="T118" s="416"/>
      <c r="U118" s="416"/>
      <c r="V118" s="416"/>
      <c r="W118" s="416"/>
      <c r="X118" s="416"/>
      <c r="Y118" s="416"/>
      <c r="Z118" s="416"/>
      <c r="AA118" s="416"/>
      <c r="AB118" s="416"/>
      <c r="AC118" s="416"/>
      <c r="AD118" s="416"/>
      <c r="AE118" s="416"/>
      <c r="AF118" s="416"/>
      <c r="AG118" s="416"/>
      <c r="AH118" s="416"/>
      <c r="AI118" s="577"/>
    </row>
    <row r="119" spans="1:61" s="50" customFormat="1" ht="19">
      <c r="A119" s="685"/>
      <c r="B119" s="399"/>
      <c r="C119" s="400"/>
      <c r="D119" s="400"/>
      <c r="E119" s="400"/>
      <c r="F119" s="400"/>
      <c r="G119" s="401"/>
      <c r="H119" s="578" t="s">
        <v>531</v>
      </c>
      <c r="I119" s="579"/>
      <c r="J119" s="579"/>
      <c r="K119" s="579"/>
      <c r="L119" s="580"/>
      <c r="M119" s="415"/>
      <c r="N119" s="416"/>
      <c r="O119" s="416"/>
      <c r="P119" s="416"/>
      <c r="Q119" s="416"/>
      <c r="R119" s="416"/>
      <c r="S119" s="416"/>
      <c r="T119" s="416"/>
      <c r="U119" s="416"/>
      <c r="V119" s="416"/>
      <c r="W119" s="416"/>
      <c r="X119" s="416"/>
      <c r="Y119" s="416"/>
      <c r="Z119" s="416"/>
      <c r="AA119" s="416"/>
      <c r="AB119" s="416"/>
      <c r="AC119" s="416"/>
      <c r="AD119" s="416"/>
      <c r="AE119" s="416"/>
      <c r="AF119" s="416"/>
      <c r="AG119" s="416"/>
      <c r="AH119" s="416"/>
      <c r="AI119" s="417"/>
    </row>
    <row r="120" spans="1:61" s="50" customFormat="1" ht="19.5" thickBot="1">
      <c r="A120" s="686"/>
      <c r="B120" s="402"/>
      <c r="C120" s="403"/>
      <c r="D120" s="403"/>
      <c r="E120" s="403"/>
      <c r="F120" s="403"/>
      <c r="G120" s="404"/>
      <c r="H120" s="423" t="s">
        <v>50</v>
      </c>
      <c r="I120" s="424"/>
      <c r="J120" s="424"/>
      <c r="K120" s="424"/>
      <c r="L120" s="425"/>
      <c r="M120" s="426" t="s">
        <v>73</v>
      </c>
      <c r="N120" s="396"/>
      <c r="O120" s="395"/>
      <c r="P120" s="395"/>
      <c r="Q120" s="395"/>
      <c r="R120" s="395"/>
      <c r="S120" s="395"/>
      <c r="T120" s="395"/>
      <c r="U120" s="395"/>
      <c r="V120" s="396" t="s">
        <v>72</v>
      </c>
      <c r="W120" s="396"/>
      <c r="X120" s="397"/>
      <c r="Y120" s="397"/>
      <c r="Z120" s="397"/>
      <c r="AA120" s="397"/>
      <c r="AB120" s="397"/>
      <c r="AC120" s="397"/>
      <c r="AD120" s="397"/>
      <c r="AE120" s="397"/>
      <c r="AF120" s="397"/>
      <c r="AG120" s="397"/>
      <c r="AH120" s="397"/>
      <c r="AI120" s="398"/>
    </row>
    <row r="121" spans="1:61" s="50" customFormat="1" ht="17.399999999999999" customHeight="1" thickBot="1">
      <c r="A121" s="120"/>
    </row>
    <row r="122" spans="1:61" s="50" customFormat="1" ht="17.399999999999999" customHeight="1">
      <c r="A122" s="684" t="s">
        <v>87</v>
      </c>
      <c r="B122" s="666" t="s">
        <v>152</v>
      </c>
      <c r="C122" s="667"/>
      <c r="D122" s="667"/>
      <c r="E122" s="667"/>
      <c r="F122" s="667"/>
      <c r="G122" s="668"/>
      <c r="H122" s="660" t="s">
        <v>80</v>
      </c>
      <c r="I122" s="661"/>
      <c r="J122" s="661"/>
      <c r="K122" s="661"/>
      <c r="L122" s="662"/>
      <c r="M122" s="653" t="s">
        <v>5</v>
      </c>
      <c r="N122" s="654"/>
      <c r="O122" s="655"/>
      <c r="P122" s="656"/>
      <c r="Q122" s="656"/>
      <c r="R122" s="656"/>
      <c r="S122" s="656"/>
      <c r="T122" s="656"/>
      <c r="U122" s="656"/>
      <c r="V122" s="656"/>
      <c r="W122" s="656"/>
      <c r="X122" s="656"/>
      <c r="Y122" s="656"/>
      <c r="Z122" s="656"/>
      <c r="AA122" s="656"/>
      <c r="AB122" s="656"/>
      <c r="AC122" s="656"/>
      <c r="AD122" s="656"/>
      <c r="AE122" s="656"/>
      <c r="AF122" s="656"/>
      <c r="AG122" s="656"/>
      <c r="AH122" s="656"/>
      <c r="AI122" s="657"/>
      <c r="BI122" s="50" t="s">
        <v>63</v>
      </c>
    </row>
    <row r="123" spans="1:61" s="50" customFormat="1" ht="19">
      <c r="A123" s="685"/>
      <c r="B123" s="399"/>
      <c r="C123" s="400"/>
      <c r="D123" s="400"/>
      <c r="E123" s="400"/>
      <c r="F123" s="400"/>
      <c r="G123" s="401"/>
      <c r="H123" s="408"/>
      <c r="I123" s="409"/>
      <c r="J123" s="409"/>
      <c r="K123" s="409"/>
      <c r="L123" s="410"/>
      <c r="M123" s="415"/>
      <c r="N123" s="416"/>
      <c r="O123" s="416"/>
      <c r="P123" s="416"/>
      <c r="Q123" s="416"/>
      <c r="R123" s="416"/>
      <c r="S123" s="416"/>
      <c r="T123" s="416"/>
      <c r="U123" s="416"/>
      <c r="V123" s="416"/>
      <c r="W123" s="416"/>
      <c r="X123" s="416"/>
      <c r="Y123" s="416"/>
      <c r="Z123" s="416"/>
      <c r="AA123" s="416"/>
      <c r="AB123" s="416"/>
      <c r="AC123" s="416"/>
      <c r="AD123" s="416"/>
      <c r="AE123" s="416"/>
      <c r="AF123" s="416"/>
      <c r="AG123" s="416"/>
      <c r="AH123" s="416"/>
      <c r="AI123" s="417"/>
      <c r="BI123" s="50" t="s">
        <v>64</v>
      </c>
    </row>
    <row r="124" spans="1:61" s="50" customFormat="1">
      <c r="A124" s="685"/>
      <c r="B124" s="399"/>
      <c r="C124" s="400"/>
      <c r="D124" s="400"/>
      <c r="E124" s="400"/>
      <c r="F124" s="400"/>
      <c r="G124" s="401"/>
      <c r="H124" s="570" t="s">
        <v>81</v>
      </c>
      <c r="I124" s="419"/>
      <c r="J124" s="419"/>
      <c r="K124" s="419"/>
      <c r="L124" s="420"/>
      <c r="M124" s="658" t="s">
        <v>5</v>
      </c>
      <c r="N124" s="659"/>
      <c r="O124" s="649"/>
      <c r="P124" s="649"/>
      <c r="Q124" s="649"/>
      <c r="R124" s="649"/>
      <c r="S124" s="649"/>
      <c r="T124" s="649"/>
      <c r="U124" s="649"/>
      <c r="V124" s="649"/>
      <c r="W124" s="649"/>
      <c r="X124" s="649"/>
      <c r="Y124" s="649"/>
      <c r="Z124" s="649"/>
      <c r="AA124" s="649"/>
      <c r="AB124" s="649"/>
      <c r="AC124" s="649"/>
      <c r="AD124" s="649"/>
      <c r="AE124" s="649"/>
      <c r="AF124" s="649"/>
      <c r="AG124" s="649"/>
      <c r="AH124" s="649"/>
      <c r="AI124" s="650"/>
      <c r="BI124" s="50" t="s">
        <v>65</v>
      </c>
    </row>
    <row r="125" spans="1:61" s="50" customFormat="1" ht="19">
      <c r="A125" s="685"/>
      <c r="B125" s="399"/>
      <c r="C125" s="400"/>
      <c r="D125" s="400"/>
      <c r="E125" s="400"/>
      <c r="F125" s="400"/>
      <c r="G125" s="401"/>
      <c r="H125" s="408"/>
      <c r="I125" s="409"/>
      <c r="J125" s="409"/>
      <c r="K125" s="409"/>
      <c r="L125" s="410"/>
      <c r="M125" s="415"/>
      <c r="N125" s="416"/>
      <c r="O125" s="416"/>
      <c r="P125" s="416"/>
      <c r="Q125" s="416"/>
      <c r="R125" s="416"/>
      <c r="S125" s="416"/>
      <c r="T125" s="416"/>
      <c r="U125" s="416"/>
      <c r="V125" s="416"/>
      <c r="W125" s="416"/>
      <c r="X125" s="416"/>
      <c r="Y125" s="416"/>
      <c r="Z125" s="416"/>
      <c r="AA125" s="416"/>
      <c r="AB125" s="416"/>
      <c r="AC125" s="416"/>
      <c r="AD125" s="416"/>
      <c r="AE125" s="416"/>
      <c r="AF125" s="416"/>
      <c r="AG125" s="416"/>
      <c r="AH125" s="416"/>
      <c r="AI125" s="417"/>
      <c r="BI125" s="50" t="s">
        <v>66</v>
      </c>
    </row>
    <row r="126" spans="1:61" s="50" customFormat="1" ht="19">
      <c r="A126" s="685"/>
      <c r="B126" s="399"/>
      <c r="C126" s="400"/>
      <c r="D126" s="400"/>
      <c r="E126" s="400"/>
      <c r="F126" s="400"/>
      <c r="G126" s="401"/>
      <c r="H126" s="418" t="s">
        <v>7</v>
      </c>
      <c r="I126" s="419"/>
      <c r="J126" s="419"/>
      <c r="K126" s="419"/>
      <c r="L126" s="420"/>
      <c r="M126" s="96" t="s">
        <v>51</v>
      </c>
      <c r="N126" s="576"/>
      <c r="O126" s="576"/>
      <c r="P126" s="576"/>
      <c r="Q126" s="576"/>
      <c r="R126" s="576"/>
      <c r="S126" s="576"/>
      <c r="T126" s="91"/>
      <c r="U126" s="91" t="s">
        <v>345</v>
      </c>
      <c r="V126" s="91"/>
      <c r="W126" s="91"/>
      <c r="X126" s="91"/>
      <c r="Y126" s="91"/>
      <c r="Z126" s="91"/>
      <c r="AA126" s="91"/>
      <c r="AB126" s="91"/>
      <c r="AC126" s="91"/>
      <c r="AD126" s="91"/>
      <c r="AE126" s="91"/>
      <c r="AF126" s="91"/>
      <c r="AG126" s="91"/>
      <c r="AH126" s="91"/>
      <c r="AI126" s="92"/>
      <c r="AO126" s="41"/>
      <c r="BI126" s="50" t="s">
        <v>67</v>
      </c>
    </row>
    <row r="127" spans="1:61" s="50" customFormat="1" ht="19">
      <c r="A127" s="685"/>
      <c r="B127" s="399"/>
      <c r="C127" s="400"/>
      <c r="D127" s="400"/>
      <c r="E127" s="400"/>
      <c r="F127" s="400"/>
      <c r="G127" s="401"/>
      <c r="H127" s="408"/>
      <c r="I127" s="409"/>
      <c r="J127" s="409"/>
      <c r="K127" s="409"/>
      <c r="L127" s="410"/>
      <c r="M127" s="415"/>
      <c r="N127" s="416"/>
      <c r="O127" s="416"/>
      <c r="P127" s="416"/>
      <c r="Q127" s="416"/>
      <c r="R127" s="416"/>
      <c r="S127" s="416"/>
      <c r="T127" s="416"/>
      <c r="U127" s="416"/>
      <c r="V127" s="416"/>
      <c r="W127" s="416"/>
      <c r="X127" s="416"/>
      <c r="Y127" s="416"/>
      <c r="Z127" s="416"/>
      <c r="AA127" s="416"/>
      <c r="AB127" s="416"/>
      <c r="AC127" s="416"/>
      <c r="AD127" s="416"/>
      <c r="AE127" s="416"/>
      <c r="AF127" s="416"/>
      <c r="AG127" s="416"/>
      <c r="AH127" s="416"/>
      <c r="AI127" s="417"/>
      <c r="AO127" s="41"/>
    </row>
    <row r="128" spans="1:61" s="50" customFormat="1" ht="19">
      <c r="A128" s="685"/>
      <c r="B128" s="399"/>
      <c r="C128" s="400"/>
      <c r="D128" s="400"/>
      <c r="E128" s="400"/>
      <c r="F128" s="400"/>
      <c r="G128" s="401"/>
      <c r="H128" s="418" t="s">
        <v>77</v>
      </c>
      <c r="I128" s="419"/>
      <c r="J128" s="419"/>
      <c r="K128" s="419"/>
      <c r="L128" s="419"/>
      <c r="M128" s="644"/>
      <c r="N128" s="585"/>
      <c r="O128" s="585"/>
      <c r="P128" s="585"/>
      <c r="Q128" s="585"/>
      <c r="R128" s="585"/>
      <c r="S128" s="585"/>
      <c r="T128" s="585"/>
      <c r="U128" s="585"/>
      <c r="V128" s="585"/>
      <c r="W128" s="585"/>
      <c r="X128" s="585"/>
      <c r="Y128" s="585"/>
      <c r="Z128" s="585"/>
      <c r="AA128" s="585"/>
      <c r="AB128" s="585"/>
      <c r="AC128" s="585"/>
      <c r="AD128" s="585"/>
      <c r="AE128" s="585"/>
      <c r="AF128" s="585"/>
      <c r="AG128" s="585"/>
      <c r="AH128" s="585"/>
      <c r="AI128" s="586"/>
    </row>
    <row r="129" spans="1:61" s="50" customFormat="1" ht="19">
      <c r="A129" s="685"/>
      <c r="B129" s="399"/>
      <c r="C129" s="400"/>
      <c r="D129" s="400"/>
      <c r="E129" s="400"/>
      <c r="F129" s="400"/>
      <c r="G129" s="401"/>
      <c r="H129" s="578" t="s">
        <v>514</v>
      </c>
      <c r="I129" s="579"/>
      <c r="J129" s="579"/>
      <c r="K129" s="579"/>
      <c r="L129" s="580"/>
      <c r="M129" s="646"/>
      <c r="N129" s="647"/>
      <c r="O129" s="647"/>
      <c r="P129" s="647"/>
      <c r="Q129" s="647"/>
      <c r="R129" s="647"/>
      <c r="S129" s="647"/>
      <c r="T129" s="647"/>
      <c r="U129" s="647"/>
      <c r="V129" s="647"/>
      <c r="W129" s="647"/>
      <c r="X129" s="647"/>
      <c r="Y129" s="647"/>
      <c r="Z129" s="647"/>
      <c r="AA129" s="647"/>
      <c r="AB129" s="647"/>
      <c r="AC129" s="647"/>
      <c r="AD129" s="647"/>
      <c r="AE129" s="647"/>
      <c r="AF129" s="647"/>
      <c r="AG129" s="647"/>
      <c r="AH129" s="647"/>
      <c r="AI129" s="648"/>
    </row>
    <row r="130" spans="1:61" s="50" customFormat="1" ht="19">
      <c r="A130" s="685"/>
      <c r="B130" s="399"/>
      <c r="C130" s="400"/>
      <c r="D130" s="400"/>
      <c r="E130" s="400"/>
      <c r="F130" s="400"/>
      <c r="G130" s="401"/>
      <c r="H130" s="578" t="s">
        <v>531</v>
      </c>
      <c r="I130" s="579"/>
      <c r="J130" s="579"/>
      <c r="K130" s="579"/>
      <c r="L130" s="580"/>
      <c r="M130" s="567"/>
      <c r="N130" s="568"/>
      <c r="O130" s="568"/>
      <c r="P130" s="568"/>
      <c r="Q130" s="568"/>
      <c r="R130" s="568"/>
      <c r="S130" s="568"/>
      <c r="T130" s="568"/>
      <c r="U130" s="568"/>
      <c r="V130" s="568"/>
      <c r="W130" s="568"/>
      <c r="X130" s="568"/>
      <c r="Y130" s="568"/>
      <c r="Z130" s="568"/>
      <c r="AA130" s="568"/>
      <c r="AB130" s="568"/>
      <c r="AC130" s="568"/>
      <c r="AD130" s="568"/>
      <c r="AE130" s="568"/>
      <c r="AF130" s="568"/>
      <c r="AG130" s="568"/>
      <c r="AH130" s="568"/>
      <c r="AI130" s="569"/>
    </row>
    <row r="131" spans="1:61" s="50" customFormat="1" ht="19">
      <c r="A131" s="685"/>
      <c r="B131" s="559"/>
      <c r="C131" s="560"/>
      <c r="D131" s="560"/>
      <c r="E131" s="560"/>
      <c r="F131" s="560"/>
      <c r="G131" s="561"/>
      <c r="H131" s="578" t="s">
        <v>50</v>
      </c>
      <c r="I131" s="579"/>
      <c r="J131" s="579"/>
      <c r="K131" s="579"/>
      <c r="L131" s="580"/>
      <c r="M131" s="582" t="s">
        <v>73</v>
      </c>
      <c r="N131" s="583"/>
      <c r="O131" s="584"/>
      <c r="P131" s="584"/>
      <c r="Q131" s="584"/>
      <c r="R131" s="584"/>
      <c r="S131" s="584"/>
      <c r="T131" s="584"/>
      <c r="U131" s="584"/>
      <c r="V131" s="583" t="s">
        <v>72</v>
      </c>
      <c r="W131" s="583"/>
      <c r="X131" s="585"/>
      <c r="Y131" s="585"/>
      <c r="Z131" s="585"/>
      <c r="AA131" s="585"/>
      <c r="AB131" s="585"/>
      <c r="AC131" s="585"/>
      <c r="AD131" s="585"/>
      <c r="AE131" s="585"/>
      <c r="AF131" s="585"/>
      <c r="AG131" s="585"/>
      <c r="AH131" s="585"/>
      <c r="AI131" s="586"/>
    </row>
    <row r="132" spans="1:61" s="50" customFormat="1" ht="17.399999999999999" customHeight="1">
      <c r="A132" s="685"/>
      <c r="B132" s="571" t="s">
        <v>153</v>
      </c>
      <c r="C132" s="572"/>
      <c r="D132" s="572"/>
      <c r="E132" s="572"/>
      <c r="F132" s="572"/>
      <c r="G132" s="573"/>
      <c r="H132" s="418" t="s">
        <v>82</v>
      </c>
      <c r="I132" s="419"/>
      <c r="J132" s="419"/>
      <c r="K132" s="419"/>
      <c r="L132" s="420"/>
      <c r="M132" s="411" t="s">
        <v>5</v>
      </c>
      <c r="N132" s="412"/>
      <c r="O132" s="565"/>
      <c r="P132" s="565"/>
      <c r="Q132" s="565"/>
      <c r="R132" s="565"/>
      <c r="S132" s="565"/>
      <c r="T132" s="565"/>
      <c r="U132" s="565"/>
      <c r="V132" s="565"/>
      <c r="W132" s="565"/>
      <c r="X132" s="565"/>
      <c r="Y132" s="565"/>
      <c r="Z132" s="565"/>
      <c r="AA132" s="565"/>
      <c r="AB132" s="565"/>
      <c r="AC132" s="565"/>
      <c r="AD132" s="565"/>
      <c r="AE132" s="565"/>
      <c r="AF132" s="565"/>
      <c r="AG132" s="565"/>
      <c r="AH132" s="565"/>
      <c r="AI132" s="566"/>
      <c r="AL132" s="41"/>
    </row>
    <row r="133" spans="1:61" s="50" customFormat="1" ht="19">
      <c r="A133" s="685"/>
      <c r="B133" s="399"/>
      <c r="C133" s="400"/>
      <c r="D133" s="400"/>
      <c r="E133" s="400"/>
      <c r="F133" s="400"/>
      <c r="G133" s="401"/>
      <c r="H133" s="408"/>
      <c r="I133" s="409"/>
      <c r="J133" s="409"/>
      <c r="K133" s="409"/>
      <c r="L133" s="410"/>
      <c r="M133" s="415"/>
      <c r="N133" s="416"/>
      <c r="O133" s="416"/>
      <c r="P133" s="416"/>
      <c r="Q133" s="416"/>
      <c r="R133" s="416"/>
      <c r="S133" s="416"/>
      <c r="T133" s="416"/>
      <c r="U133" s="416"/>
      <c r="V133" s="416"/>
      <c r="W133" s="416"/>
      <c r="X133" s="416"/>
      <c r="Y133" s="416"/>
      <c r="Z133" s="416"/>
      <c r="AA133" s="416"/>
      <c r="AB133" s="416"/>
      <c r="AC133" s="416"/>
      <c r="AD133" s="416"/>
      <c r="AE133" s="416"/>
      <c r="AF133" s="416"/>
      <c r="AG133" s="416"/>
      <c r="AH133" s="416"/>
      <c r="AI133" s="417"/>
    </row>
    <row r="134" spans="1:61" s="50" customFormat="1" ht="19">
      <c r="A134" s="685"/>
      <c r="B134" s="399"/>
      <c r="C134" s="400"/>
      <c r="D134" s="400"/>
      <c r="E134" s="400"/>
      <c r="F134" s="400"/>
      <c r="G134" s="401"/>
      <c r="H134" s="418" t="s">
        <v>7</v>
      </c>
      <c r="I134" s="419"/>
      <c r="J134" s="419"/>
      <c r="K134" s="419"/>
      <c r="L134" s="420"/>
      <c r="M134" s="95" t="s">
        <v>6</v>
      </c>
      <c r="N134" s="576"/>
      <c r="O134" s="576"/>
      <c r="P134" s="576"/>
      <c r="Q134" s="576"/>
      <c r="R134" s="576"/>
      <c r="S134" s="576"/>
      <c r="T134" s="91"/>
      <c r="U134" s="91" t="s">
        <v>345</v>
      </c>
      <c r="V134" s="91"/>
      <c r="W134" s="91"/>
      <c r="X134" s="91"/>
      <c r="Y134" s="91"/>
      <c r="Z134" s="91"/>
      <c r="AA134" s="91"/>
      <c r="AB134" s="91"/>
      <c r="AC134" s="91"/>
      <c r="AD134" s="91"/>
      <c r="AE134" s="91"/>
      <c r="AF134" s="91"/>
      <c r="AG134" s="91"/>
      <c r="AH134" s="91"/>
      <c r="AI134" s="94"/>
    </row>
    <row r="135" spans="1:61" s="50" customFormat="1" ht="19">
      <c r="A135" s="685"/>
      <c r="B135" s="399"/>
      <c r="C135" s="400"/>
      <c r="D135" s="400"/>
      <c r="E135" s="400"/>
      <c r="F135" s="400"/>
      <c r="G135" s="401"/>
      <c r="H135" s="408"/>
      <c r="I135" s="409"/>
      <c r="J135" s="409"/>
      <c r="K135" s="409"/>
      <c r="L135" s="410"/>
      <c r="M135" s="415"/>
      <c r="N135" s="416"/>
      <c r="O135" s="416"/>
      <c r="P135" s="416"/>
      <c r="Q135" s="416"/>
      <c r="R135" s="416"/>
      <c r="S135" s="416"/>
      <c r="T135" s="416"/>
      <c r="U135" s="416"/>
      <c r="V135" s="416"/>
      <c r="W135" s="416"/>
      <c r="X135" s="416"/>
      <c r="Y135" s="416"/>
      <c r="Z135" s="416"/>
      <c r="AA135" s="416"/>
      <c r="AB135" s="416"/>
      <c r="AC135" s="416"/>
      <c r="AD135" s="416"/>
      <c r="AE135" s="416"/>
      <c r="AF135" s="416"/>
      <c r="AG135" s="416"/>
      <c r="AH135" s="416"/>
      <c r="AI135" s="577"/>
    </row>
    <row r="136" spans="1:61" s="50" customFormat="1" ht="19">
      <c r="A136" s="685"/>
      <c r="B136" s="399"/>
      <c r="C136" s="400"/>
      <c r="D136" s="400"/>
      <c r="E136" s="400"/>
      <c r="F136" s="400"/>
      <c r="G136" s="401"/>
      <c r="H136" s="578" t="s">
        <v>531</v>
      </c>
      <c r="I136" s="579"/>
      <c r="J136" s="579"/>
      <c r="K136" s="579"/>
      <c r="L136" s="580"/>
      <c r="M136" s="415"/>
      <c r="N136" s="416"/>
      <c r="O136" s="416"/>
      <c r="P136" s="416"/>
      <c r="Q136" s="416"/>
      <c r="R136" s="416"/>
      <c r="S136" s="416"/>
      <c r="T136" s="416"/>
      <c r="U136" s="416"/>
      <c r="V136" s="416"/>
      <c r="W136" s="416"/>
      <c r="X136" s="416"/>
      <c r="Y136" s="416"/>
      <c r="Z136" s="416"/>
      <c r="AA136" s="416"/>
      <c r="AB136" s="416"/>
      <c r="AC136" s="416"/>
      <c r="AD136" s="416"/>
      <c r="AE136" s="416"/>
      <c r="AF136" s="416"/>
      <c r="AG136" s="416"/>
      <c r="AH136" s="416"/>
      <c r="AI136" s="417"/>
    </row>
    <row r="137" spans="1:61" s="50" customFormat="1" ht="19.5" thickBot="1">
      <c r="A137" s="686"/>
      <c r="B137" s="402"/>
      <c r="C137" s="403"/>
      <c r="D137" s="403"/>
      <c r="E137" s="403"/>
      <c r="F137" s="403"/>
      <c r="G137" s="404"/>
      <c r="H137" s="423" t="s">
        <v>50</v>
      </c>
      <c r="I137" s="424"/>
      <c r="J137" s="424"/>
      <c r="K137" s="424"/>
      <c r="L137" s="425"/>
      <c r="M137" s="426" t="s">
        <v>73</v>
      </c>
      <c r="N137" s="396"/>
      <c r="O137" s="395"/>
      <c r="P137" s="395"/>
      <c r="Q137" s="395"/>
      <c r="R137" s="395"/>
      <c r="S137" s="395"/>
      <c r="T137" s="395"/>
      <c r="U137" s="395"/>
      <c r="V137" s="396" t="s">
        <v>72</v>
      </c>
      <c r="W137" s="396"/>
      <c r="X137" s="397"/>
      <c r="Y137" s="397"/>
      <c r="Z137" s="397"/>
      <c r="AA137" s="397"/>
      <c r="AB137" s="397"/>
      <c r="AC137" s="397"/>
      <c r="AD137" s="397"/>
      <c r="AE137" s="397"/>
      <c r="AF137" s="397"/>
      <c r="AG137" s="397"/>
      <c r="AH137" s="397"/>
      <c r="AI137" s="398"/>
    </row>
    <row r="138" spans="1:61" s="50" customFormat="1" ht="17.399999999999999" customHeight="1" thickBot="1">
      <c r="A138" s="120"/>
    </row>
    <row r="139" spans="1:61" s="50" customFormat="1" ht="17.399999999999999" customHeight="1">
      <c r="A139" s="684" t="s">
        <v>88</v>
      </c>
      <c r="B139" s="666" t="s">
        <v>152</v>
      </c>
      <c r="C139" s="667"/>
      <c r="D139" s="667"/>
      <c r="E139" s="667"/>
      <c r="F139" s="667"/>
      <c r="G139" s="668"/>
      <c r="H139" s="660" t="s">
        <v>80</v>
      </c>
      <c r="I139" s="661"/>
      <c r="J139" s="661"/>
      <c r="K139" s="661"/>
      <c r="L139" s="662"/>
      <c r="M139" s="653" t="s">
        <v>5</v>
      </c>
      <c r="N139" s="654"/>
      <c r="O139" s="655"/>
      <c r="P139" s="656"/>
      <c r="Q139" s="656"/>
      <c r="R139" s="656"/>
      <c r="S139" s="656"/>
      <c r="T139" s="656"/>
      <c r="U139" s="656"/>
      <c r="V139" s="656"/>
      <c r="W139" s="656"/>
      <c r="X139" s="656"/>
      <c r="Y139" s="656"/>
      <c r="Z139" s="656"/>
      <c r="AA139" s="656"/>
      <c r="AB139" s="656"/>
      <c r="AC139" s="656"/>
      <c r="AD139" s="656"/>
      <c r="AE139" s="656"/>
      <c r="AF139" s="656"/>
      <c r="AG139" s="656"/>
      <c r="AH139" s="656"/>
      <c r="AI139" s="657"/>
      <c r="BI139" s="50" t="s">
        <v>63</v>
      </c>
    </row>
    <row r="140" spans="1:61" s="50" customFormat="1" ht="19">
      <c r="A140" s="685"/>
      <c r="B140" s="399"/>
      <c r="C140" s="400"/>
      <c r="D140" s="400"/>
      <c r="E140" s="400"/>
      <c r="F140" s="400"/>
      <c r="G140" s="401"/>
      <c r="H140" s="408"/>
      <c r="I140" s="409"/>
      <c r="J140" s="409"/>
      <c r="K140" s="409"/>
      <c r="L140" s="410"/>
      <c r="M140" s="415"/>
      <c r="N140" s="416"/>
      <c r="O140" s="416"/>
      <c r="P140" s="416"/>
      <c r="Q140" s="416"/>
      <c r="R140" s="416"/>
      <c r="S140" s="416"/>
      <c r="T140" s="416"/>
      <c r="U140" s="416"/>
      <c r="V140" s="416"/>
      <c r="W140" s="416"/>
      <c r="X140" s="416"/>
      <c r="Y140" s="416"/>
      <c r="Z140" s="416"/>
      <c r="AA140" s="416"/>
      <c r="AB140" s="416"/>
      <c r="AC140" s="416"/>
      <c r="AD140" s="416"/>
      <c r="AE140" s="416"/>
      <c r="AF140" s="416"/>
      <c r="AG140" s="416"/>
      <c r="AH140" s="416"/>
      <c r="AI140" s="417"/>
      <c r="BI140" s="50" t="s">
        <v>64</v>
      </c>
    </row>
    <row r="141" spans="1:61" s="50" customFormat="1">
      <c r="A141" s="685"/>
      <c r="B141" s="399"/>
      <c r="C141" s="400"/>
      <c r="D141" s="400"/>
      <c r="E141" s="400"/>
      <c r="F141" s="400"/>
      <c r="G141" s="401"/>
      <c r="H141" s="570" t="s">
        <v>81</v>
      </c>
      <c r="I141" s="419"/>
      <c r="J141" s="419"/>
      <c r="K141" s="419"/>
      <c r="L141" s="420"/>
      <c r="M141" s="658" t="s">
        <v>5</v>
      </c>
      <c r="N141" s="659"/>
      <c r="O141" s="649"/>
      <c r="P141" s="649"/>
      <c r="Q141" s="649"/>
      <c r="R141" s="649"/>
      <c r="S141" s="649"/>
      <c r="T141" s="649"/>
      <c r="U141" s="649"/>
      <c r="V141" s="649"/>
      <c r="W141" s="649"/>
      <c r="X141" s="649"/>
      <c r="Y141" s="649"/>
      <c r="Z141" s="649"/>
      <c r="AA141" s="649"/>
      <c r="AB141" s="649"/>
      <c r="AC141" s="649"/>
      <c r="AD141" s="649"/>
      <c r="AE141" s="649"/>
      <c r="AF141" s="649"/>
      <c r="AG141" s="649"/>
      <c r="AH141" s="649"/>
      <c r="AI141" s="650"/>
      <c r="BI141" s="50" t="s">
        <v>65</v>
      </c>
    </row>
    <row r="142" spans="1:61" s="50" customFormat="1" ht="19">
      <c r="A142" s="685"/>
      <c r="B142" s="399"/>
      <c r="C142" s="400"/>
      <c r="D142" s="400"/>
      <c r="E142" s="400"/>
      <c r="F142" s="400"/>
      <c r="G142" s="401"/>
      <c r="H142" s="408"/>
      <c r="I142" s="409"/>
      <c r="J142" s="409"/>
      <c r="K142" s="409"/>
      <c r="L142" s="410"/>
      <c r="M142" s="415"/>
      <c r="N142" s="416"/>
      <c r="O142" s="416"/>
      <c r="P142" s="416"/>
      <c r="Q142" s="416"/>
      <c r="R142" s="416"/>
      <c r="S142" s="416"/>
      <c r="T142" s="416"/>
      <c r="U142" s="416"/>
      <c r="V142" s="416"/>
      <c r="W142" s="416"/>
      <c r="X142" s="416"/>
      <c r="Y142" s="416"/>
      <c r="Z142" s="416"/>
      <c r="AA142" s="416"/>
      <c r="AB142" s="416"/>
      <c r="AC142" s="416"/>
      <c r="AD142" s="416"/>
      <c r="AE142" s="416"/>
      <c r="AF142" s="416"/>
      <c r="AG142" s="416"/>
      <c r="AH142" s="416"/>
      <c r="AI142" s="417"/>
      <c r="BI142" s="50" t="s">
        <v>66</v>
      </c>
    </row>
    <row r="143" spans="1:61" s="50" customFormat="1" ht="19">
      <c r="A143" s="685"/>
      <c r="B143" s="399"/>
      <c r="C143" s="400"/>
      <c r="D143" s="400"/>
      <c r="E143" s="400"/>
      <c r="F143" s="400"/>
      <c r="G143" s="401"/>
      <c r="H143" s="418" t="s">
        <v>7</v>
      </c>
      <c r="I143" s="419"/>
      <c r="J143" s="419"/>
      <c r="K143" s="419"/>
      <c r="L143" s="420"/>
      <c r="M143" s="96" t="s">
        <v>51</v>
      </c>
      <c r="N143" s="576"/>
      <c r="O143" s="576"/>
      <c r="P143" s="576"/>
      <c r="Q143" s="576"/>
      <c r="R143" s="576"/>
      <c r="S143" s="576"/>
      <c r="T143" s="91"/>
      <c r="U143" s="91" t="s">
        <v>345</v>
      </c>
      <c r="V143" s="91"/>
      <c r="W143" s="91"/>
      <c r="X143" s="91"/>
      <c r="Y143" s="91"/>
      <c r="Z143" s="91"/>
      <c r="AA143" s="91"/>
      <c r="AB143" s="91"/>
      <c r="AC143" s="91"/>
      <c r="AD143" s="91"/>
      <c r="AE143" s="91"/>
      <c r="AF143" s="91"/>
      <c r="AG143" s="91"/>
      <c r="AH143" s="91"/>
      <c r="AI143" s="92"/>
      <c r="AO143" s="41"/>
      <c r="BI143" s="50" t="s">
        <v>67</v>
      </c>
    </row>
    <row r="144" spans="1:61" s="50" customFormat="1" ht="19">
      <c r="A144" s="685"/>
      <c r="B144" s="399"/>
      <c r="C144" s="400"/>
      <c r="D144" s="400"/>
      <c r="E144" s="400"/>
      <c r="F144" s="400"/>
      <c r="G144" s="401"/>
      <c r="H144" s="408"/>
      <c r="I144" s="409"/>
      <c r="J144" s="409"/>
      <c r="K144" s="409"/>
      <c r="L144" s="410"/>
      <c r="M144" s="415"/>
      <c r="N144" s="416"/>
      <c r="O144" s="416"/>
      <c r="P144" s="416"/>
      <c r="Q144" s="416"/>
      <c r="R144" s="416"/>
      <c r="S144" s="416"/>
      <c r="T144" s="416"/>
      <c r="U144" s="416"/>
      <c r="V144" s="416"/>
      <c r="W144" s="416"/>
      <c r="X144" s="416"/>
      <c r="Y144" s="416"/>
      <c r="Z144" s="416"/>
      <c r="AA144" s="416"/>
      <c r="AB144" s="416"/>
      <c r="AC144" s="416"/>
      <c r="AD144" s="416"/>
      <c r="AE144" s="416"/>
      <c r="AF144" s="416"/>
      <c r="AG144" s="416"/>
      <c r="AH144" s="416"/>
      <c r="AI144" s="417"/>
      <c r="AO144" s="41"/>
    </row>
    <row r="145" spans="1:61" s="50" customFormat="1" ht="19">
      <c r="A145" s="685"/>
      <c r="B145" s="399"/>
      <c r="C145" s="400"/>
      <c r="D145" s="400"/>
      <c r="E145" s="400"/>
      <c r="F145" s="400"/>
      <c r="G145" s="401"/>
      <c r="H145" s="418" t="s">
        <v>77</v>
      </c>
      <c r="I145" s="419"/>
      <c r="J145" s="419"/>
      <c r="K145" s="419"/>
      <c r="L145" s="419"/>
      <c r="M145" s="644"/>
      <c r="N145" s="585"/>
      <c r="O145" s="585"/>
      <c r="P145" s="585"/>
      <c r="Q145" s="585"/>
      <c r="R145" s="585"/>
      <c r="S145" s="585"/>
      <c r="T145" s="585"/>
      <c r="U145" s="585"/>
      <c r="V145" s="585"/>
      <c r="W145" s="585"/>
      <c r="X145" s="585"/>
      <c r="Y145" s="585"/>
      <c r="Z145" s="585"/>
      <c r="AA145" s="585"/>
      <c r="AB145" s="585"/>
      <c r="AC145" s="585"/>
      <c r="AD145" s="585"/>
      <c r="AE145" s="585"/>
      <c r="AF145" s="585"/>
      <c r="AG145" s="585"/>
      <c r="AH145" s="585"/>
      <c r="AI145" s="586"/>
    </row>
    <row r="146" spans="1:61" s="50" customFormat="1" ht="19">
      <c r="A146" s="685"/>
      <c r="B146" s="399"/>
      <c r="C146" s="400"/>
      <c r="D146" s="400"/>
      <c r="E146" s="400"/>
      <c r="F146" s="400"/>
      <c r="G146" s="401"/>
      <c r="H146" s="578" t="s">
        <v>514</v>
      </c>
      <c r="I146" s="579"/>
      <c r="J146" s="579"/>
      <c r="K146" s="579"/>
      <c r="L146" s="580"/>
      <c r="M146" s="646"/>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8"/>
    </row>
    <row r="147" spans="1:61" s="50" customFormat="1" ht="19">
      <c r="A147" s="685"/>
      <c r="B147" s="399"/>
      <c r="C147" s="400"/>
      <c r="D147" s="400"/>
      <c r="E147" s="400"/>
      <c r="F147" s="400"/>
      <c r="G147" s="401"/>
      <c r="H147" s="578" t="s">
        <v>531</v>
      </c>
      <c r="I147" s="579"/>
      <c r="J147" s="579"/>
      <c r="K147" s="579"/>
      <c r="L147" s="580"/>
      <c r="M147" s="567"/>
      <c r="N147" s="568"/>
      <c r="O147" s="568"/>
      <c r="P147" s="568"/>
      <c r="Q147" s="568"/>
      <c r="R147" s="568"/>
      <c r="S147" s="568"/>
      <c r="T147" s="568"/>
      <c r="U147" s="568"/>
      <c r="V147" s="568"/>
      <c r="W147" s="568"/>
      <c r="X147" s="568"/>
      <c r="Y147" s="568"/>
      <c r="Z147" s="568"/>
      <c r="AA147" s="568"/>
      <c r="AB147" s="568"/>
      <c r="AC147" s="568"/>
      <c r="AD147" s="568"/>
      <c r="AE147" s="568"/>
      <c r="AF147" s="568"/>
      <c r="AG147" s="568"/>
      <c r="AH147" s="568"/>
      <c r="AI147" s="569"/>
    </row>
    <row r="148" spans="1:61" s="50" customFormat="1" ht="19">
      <c r="A148" s="685"/>
      <c r="B148" s="559"/>
      <c r="C148" s="560"/>
      <c r="D148" s="560"/>
      <c r="E148" s="560"/>
      <c r="F148" s="560"/>
      <c r="G148" s="561"/>
      <c r="H148" s="578" t="s">
        <v>50</v>
      </c>
      <c r="I148" s="579"/>
      <c r="J148" s="579"/>
      <c r="K148" s="579"/>
      <c r="L148" s="580"/>
      <c r="M148" s="582" t="s">
        <v>73</v>
      </c>
      <c r="N148" s="583"/>
      <c r="O148" s="584"/>
      <c r="P148" s="584"/>
      <c r="Q148" s="584"/>
      <c r="R148" s="584"/>
      <c r="S148" s="584"/>
      <c r="T148" s="584"/>
      <c r="U148" s="584"/>
      <c r="V148" s="583" t="s">
        <v>72</v>
      </c>
      <c r="W148" s="583"/>
      <c r="X148" s="585"/>
      <c r="Y148" s="585"/>
      <c r="Z148" s="585"/>
      <c r="AA148" s="585"/>
      <c r="AB148" s="585"/>
      <c r="AC148" s="585"/>
      <c r="AD148" s="585"/>
      <c r="AE148" s="585"/>
      <c r="AF148" s="585"/>
      <c r="AG148" s="585"/>
      <c r="AH148" s="585"/>
      <c r="AI148" s="586"/>
    </row>
    <row r="149" spans="1:61" s="50" customFormat="1" ht="17.399999999999999" customHeight="1">
      <c r="A149" s="685"/>
      <c r="B149" s="571" t="s">
        <v>153</v>
      </c>
      <c r="C149" s="572"/>
      <c r="D149" s="572"/>
      <c r="E149" s="572"/>
      <c r="F149" s="572"/>
      <c r="G149" s="573"/>
      <c r="H149" s="418" t="s">
        <v>82</v>
      </c>
      <c r="I149" s="419"/>
      <c r="J149" s="419"/>
      <c r="K149" s="419"/>
      <c r="L149" s="420"/>
      <c r="M149" s="411" t="s">
        <v>5</v>
      </c>
      <c r="N149" s="412"/>
      <c r="O149" s="565"/>
      <c r="P149" s="565"/>
      <c r="Q149" s="565"/>
      <c r="R149" s="565"/>
      <c r="S149" s="565"/>
      <c r="T149" s="565"/>
      <c r="U149" s="565"/>
      <c r="V149" s="565"/>
      <c r="W149" s="565"/>
      <c r="X149" s="565"/>
      <c r="Y149" s="565"/>
      <c r="Z149" s="565"/>
      <c r="AA149" s="565"/>
      <c r="AB149" s="565"/>
      <c r="AC149" s="565"/>
      <c r="AD149" s="565"/>
      <c r="AE149" s="565"/>
      <c r="AF149" s="565"/>
      <c r="AG149" s="565"/>
      <c r="AH149" s="565"/>
      <c r="AI149" s="566"/>
      <c r="AL149" s="41"/>
    </row>
    <row r="150" spans="1:61" s="50" customFormat="1" ht="19">
      <c r="A150" s="685"/>
      <c r="B150" s="399"/>
      <c r="C150" s="400"/>
      <c r="D150" s="400"/>
      <c r="E150" s="400"/>
      <c r="F150" s="400"/>
      <c r="G150" s="401"/>
      <c r="H150" s="408"/>
      <c r="I150" s="409"/>
      <c r="J150" s="409"/>
      <c r="K150" s="409"/>
      <c r="L150" s="410"/>
      <c r="M150" s="415"/>
      <c r="N150" s="416"/>
      <c r="O150" s="416"/>
      <c r="P150" s="416"/>
      <c r="Q150" s="416"/>
      <c r="R150" s="416"/>
      <c r="S150" s="416"/>
      <c r="T150" s="416"/>
      <c r="U150" s="416"/>
      <c r="V150" s="416"/>
      <c r="W150" s="416"/>
      <c r="X150" s="416"/>
      <c r="Y150" s="416"/>
      <c r="Z150" s="416"/>
      <c r="AA150" s="416"/>
      <c r="AB150" s="416"/>
      <c r="AC150" s="416"/>
      <c r="AD150" s="416"/>
      <c r="AE150" s="416"/>
      <c r="AF150" s="416"/>
      <c r="AG150" s="416"/>
      <c r="AH150" s="416"/>
      <c r="AI150" s="417"/>
    </row>
    <row r="151" spans="1:61" s="50" customFormat="1" ht="19">
      <c r="A151" s="685"/>
      <c r="B151" s="399"/>
      <c r="C151" s="400"/>
      <c r="D151" s="400"/>
      <c r="E151" s="400"/>
      <c r="F151" s="400"/>
      <c r="G151" s="401"/>
      <c r="H151" s="418" t="s">
        <v>7</v>
      </c>
      <c r="I151" s="419"/>
      <c r="J151" s="419"/>
      <c r="K151" s="419"/>
      <c r="L151" s="420"/>
      <c r="M151" s="95" t="s">
        <v>6</v>
      </c>
      <c r="N151" s="576"/>
      <c r="O151" s="576"/>
      <c r="P151" s="576"/>
      <c r="Q151" s="576"/>
      <c r="R151" s="576"/>
      <c r="S151" s="576"/>
      <c r="T151" s="91"/>
      <c r="U151" s="91" t="s">
        <v>345</v>
      </c>
      <c r="V151" s="91"/>
      <c r="W151" s="91"/>
      <c r="X151" s="91"/>
      <c r="Y151" s="91"/>
      <c r="Z151" s="91"/>
      <c r="AA151" s="91"/>
      <c r="AB151" s="91"/>
      <c r="AC151" s="91"/>
      <c r="AD151" s="91"/>
      <c r="AE151" s="91"/>
      <c r="AF151" s="91"/>
      <c r="AG151" s="91"/>
      <c r="AH151" s="91"/>
      <c r="AI151" s="94"/>
    </row>
    <row r="152" spans="1:61" s="50" customFormat="1" ht="19">
      <c r="A152" s="685"/>
      <c r="B152" s="399"/>
      <c r="C152" s="400"/>
      <c r="D152" s="400"/>
      <c r="E152" s="400"/>
      <c r="F152" s="400"/>
      <c r="G152" s="401"/>
      <c r="H152" s="408"/>
      <c r="I152" s="409"/>
      <c r="J152" s="409"/>
      <c r="K152" s="409"/>
      <c r="L152" s="410"/>
      <c r="M152" s="415"/>
      <c r="N152" s="416"/>
      <c r="O152" s="416"/>
      <c r="P152" s="416"/>
      <c r="Q152" s="416"/>
      <c r="R152" s="416"/>
      <c r="S152" s="416"/>
      <c r="T152" s="416"/>
      <c r="U152" s="416"/>
      <c r="V152" s="416"/>
      <c r="W152" s="416"/>
      <c r="X152" s="416"/>
      <c r="Y152" s="416"/>
      <c r="Z152" s="416"/>
      <c r="AA152" s="416"/>
      <c r="AB152" s="416"/>
      <c r="AC152" s="416"/>
      <c r="AD152" s="416"/>
      <c r="AE152" s="416"/>
      <c r="AF152" s="416"/>
      <c r="AG152" s="416"/>
      <c r="AH152" s="416"/>
      <c r="AI152" s="577"/>
    </row>
    <row r="153" spans="1:61" s="50" customFormat="1" ht="19">
      <c r="A153" s="685"/>
      <c r="B153" s="399"/>
      <c r="C153" s="400"/>
      <c r="D153" s="400"/>
      <c r="E153" s="400"/>
      <c r="F153" s="400"/>
      <c r="G153" s="401"/>
      <c r="H153" s="578" t="s">
        <v>531</v>
      </c>
      <c r="I153" s="579"/>
      <c r="J153" s="579"/>
      <c r="K153" s="579"/>
      <c r="L153" s="580"/>
      <c r="M153" s="415"/>
      <c r="N153" s="416"/>
      <c r="O153" s="416"/>
      <c r="P153" s="416"/>
      <c r="Q153" s="416"/>
      <c r="R153" s="416"/>
      <c r="S153" s="416"/>
      <c r="T153" s="416"/>
      <c r="U153" s="416"/>
      <c r="V153" s="416"/>
      <c r="W153" s="416"/>
      <c r="X153" s="416"/>
      <c r="Y153" s="416"/>
      <c r="Z153" s="416"/>
      <c r="AA153" s="416"/>
      <c r="AB153" s="416"/>
      <c r="AC153" s="416"/>
      <c r="AD153" s="416"/>
      <c r="AE153" s="416"/>
      <c r="AF153" s="416"/>
      <c r="AG153" s="416"/>
      <c r="AH153" s="416"/>
      <c r="AI153" s="417"/>
    </row>
    <row r="154" spans="1:61" s="50" customFormat="1" ht="19.5" thickBot="1">
      <c r="A154" s="686"/>
      <c r="B154" s="402"/>
      <c r="C154" s="403"/>
      <c r="D154" s="403"/>
      <c r="E154" s="403"/>
      <c r="F154" s="403"/>
      <c r="G154" s="404"/>
      <c r="H154" s="423" t="s">
        <v>50</v>
      </c>
      <c r="I154" s="424"/>
      <c r="J154" s="424"/>
      <c r="K154" s="424"/>
      <c r="L154" s="425"/>
      <c r="M154" s="426" t="s">
        <v>73</v>
      </c>
      <c r="N154" s="396"/>
      <c r="O154" s="395"/>
      <c r="P154" s="395"/>
      <c r="Q154" s="395"/>
      <c r="R154" s="395"/>
      <c r="S154" s="395"/>
      <c r="T154" s="395"/>
      <c r="U154" s="395"/>
      <c r="V154" s="396" t="s">
        <v>72</v>
      </c>
      <c r="W154" s="396"/>
      <c r="X154" s="397"/>
      <c r="Y154" s="397"/>
      <c r="Z154" s="397"/>
      <c r="AA154" s="397"/>
      <c r="AB154" s="397"/>
      <c r="AC154" s="397"/>
      <c r="AD154" s="397"/>
      <c r="AE154" s="397"/>
      <c r="AF154" s="397"/>
      <c r="AG154" s="397"/>
      <c r="AH154" s="397"/>
      <c r="AI154" s="398"/>
    </row>
    <row r="155" spans="1:61" s="50" customFormat="1" ht="17.399999999999999" customHeight="1" thickBot="1">
      <c r="A155" s="120"/>
    </row>
    <row r="156" spans="1:61" s="50" customFormat="1" ht="17.399999999999999" customHeight="1">
      <c r="A156" s="684" t="s">
        <v>232</v>
      </c>
      <c r="B156" s="666" t="s">
        <v>152</v>
      </c>
      <c r="C156" s="667"/>
      <c r="D156" s="667"/>
      <c r="E156" s="667"/>
      <c r="F156" s="667"/>
      <c r="G156" s="668"/>
      <c r="H156" s="660" t="s">
        <v>80</v>
      </c>
      <c r="I156" s="661"/>
      <c r="J156" s="661"/>
      <c r="K156" s="661"/>
      <c r="L156" s="662"/>
      <c r="M156" s="653" t="s">
        <v>5</v>
      </c>
      <c r="N156" s="654"/>
      <c r="O156" s="655"/>
      <c r="P156" s="656"/>
      <c r="Q156" s="656"/>
      <c r="R156" s="656"/>
      <c r="S156" s="656"/>
      <c r="T156" s="656"/>
      <c r="U156" s="656"/>
      <c r="V156" s="656"/>
      <c r="W156" s="656"/>
      <c r="X156" s="656"/>
      <c r="Y156" s="656"/>
      <c r="Z156" s="656"/>
      <c r="AA156" s="656"/>
      <c r="AB156" s="656"/>
      <c r="AC156" s="656"/>
      <c r="AD156" s="656"/>
      <c r="AE156" s="656"/>
      <c r="AF156" s="656"/>
      <c r="AG156" s="656"/>
      <c r="AH156" s="656"/>
      <c r="AI156" s="657"/>
      <c r="BI156" s="50" t="s">
        <v>63</v>
      </c>
    </row>
    <row r="157" spans="1:61" s="50" customFormat="1" ht="19">
      <c r="A157" s="685"/>
      <c r="B157" s="399"/>
      <c r="C157" s="400"/>
      <c r="D157" s="400"/>
      <c r="E157" s="400"/>
      <c r="F157" s="400"/>
      <c r="G157" s="401"/>
      <c r="H157" s="408"/>
      <c r="I157" s="409"/>
      <c r="J157" s="409"/>
      <c r="K157" s="409"/>
      <c r="L157" s="410"/>
      <c r="M157" s="415"/>
      <c r="N157" s="416"/>
      <c r="O157" s="416"/>
      <c r="P157" s="416"/>
      <c r="Q157" s="416"/>
      <c r="R157" s="416"/>
      <c r="S157" s="416"/>
      <c r="T157" s="416"/>
      <c r="U157" s="416"/>
      <c r="V157" s="416"/>
      <c r="W157" s="416"/>
      <c r="X157" s="416"/>
      <c r="Y157" s="416"/>
      <c r="Z157" s="416"/>
      <c r="AA157" s="416"/>
      <c r="AB157" s="416"/>
      <c r="AC157" s="416"/>
      <c r="AD157" s="416"/>
      <c r="AE157" s="416"/>
      <c r="AF157" s="416"/>
      <c r="AG157" s="416"/>
      <c r="AH157" s="416"/>
      <c r="AI157" s="417"/>
      <c r="BI157" s="50" t="s">
        <v>64</v>
      </c>
    </row>
    <row r="158" spans="1:61" s="50" customFormat="1">
      <c r="A158" s="685"/>
      <c r="B158" s="399"/>
      <c r="C158" s="400"/>
      <c r="D158" s="400"/>
      <c r="E158" s="400"/>
      <c r="F158" s="400"/>
      <c r="G158" s="401"/>
      <c r="H158" s="570" t="s">
        <v>81</v>
      </c>
      <c r="I158" s="419"/>
      <c r="J158" s="419"/>
      <c r="K158" s="419"/>
      <c r="L158" s="420"/>
      <c r="M158" s="658" t="s">
        <v>5</v>
      </c>
      <c r="N158" s="65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50"/>
      <c r="BI158" s="50" t="s">
        <v>65</v>
      </c>
    </row>
    <row r="159" spans="1:61" s="50" customFormat="1" ht="19">
      <c r="A159" s="685"/>
      <c r="B159" s="399"/>
      <c r="C159" s="400"/>
      <c r="D159" s="400"/>
      <c r="E159" s="400"/>
      <c r="F159" s="400"/>
      <c r="G159" s="401"/>
      <c r="H159" s="408"/>
      <c r="I159" s="409"/>
      <c r="J159" s="409"/>
      <c r="K159" s="409"/>
      <c r="L159" s="410"/>
      <c r="M159" s="415"/>
      <c r="N159" s="416"/>
      <c r="O159" s="416"/>
      <c r="P159" s="416"/>
      <c r="Q159" s="416"/>
      <c r="R159" s="416"/>
      <c r="S159" s="416"/>
      <c r="T159" s="416"/>
      <c r="U159" s="416"/>
      <c r="V159" s="416"/>
      <c r="W159" s="416"/>
      <c r="X159" s="416"/>
      <c r="Y159" s="416"/>
      <c r="Z159" s="416"/>
      <c r="AA159" s="416"/>
      <c r="AB159" s="416"/>
      <c r="AC159" s="416"/>
      <c r="AD159" s="416"/>
      <c r="AE159" s="416"/>
      <c r="AF159" s="416"/>
      <c r="AG159" s="416"/>
      <c r="AH159" s="416"/>
      <c r="AI159" s="417"/>
      <c r="BI159" s="50" t="s">
        <v>66</v>
      </c>
    </row>
    <row r="160" spans="1:61" s="50" customFormat="1" ht="19">
      <c r="A160" s="685"/>
      <c r="B160" s="399"/>
      <c r="C160" s="400"/>
      <c r="D160" s="400"/>
      <c r="E160" s="400"/>
      <c r="F160" s="400"/>
      <c r="G160" s="401"/>
      <c r="H160" s="418" t="s">
        <v>7</v>
      </c>
      <c r="I160" s="419"/>
      <c r="J160" s="419"/>
      <c r="K160" s="419"/>
      <c r="L160" s="420"/>
      <c r="M160" s="96" t="s">
        <v>51</v>
      </c>
      <c r="N160" s="576"/>
      <c r="O160" s="576"/>
      <c r="P160" s="576"/>
      <c r="Q160" s="576"/>
      <c r="R160" s="576"/>
      <c r="S160" s="576"/>
      <c r="T160" s="91"/>
      <c r="U160" s="91" t="s">
        <v>345</v>
      </c>
      <c r="V160" s="91"/>
      <c r="W160" s="91"/>
      <c r="X160" s="91"/>
      <c r="Y160" s="91"/>
      <c r="Z160" s="91"/>
      <c r="AA160" s="91"/>
      <c r="AB160" s="91"/>
      <c r="AC160" s="91"/>
      <c r="AD160" s="91"/>
      <c r="AE160" s="91"/>
      <c r="AF160" s="91"/>
      <c r="AG160" s="91"/>
      <c r="AH160" s="91"/>
      <c r="AI160" s="92"/>
      <c r="AO160" s="41"/>
      <c r="BI160" s="50" t="s">
        <v>67</v>
      </c>
    </row>
    <row r="161" spans="1:41" s="50" customFormat="1" ht="19">
      <c r="A161" s="685"/>
      <c r="B161" s="399"/>
      <c r="C161" s="400"/>
      <c r="D161" s="400"/>
      <c r="E161" s="400"/>
      <c r="F161" s="400"/>
      <c r="G161" s="401"/>
      <c r="H161" s="408"/>
      <c r="I161" s="409"/>
      <c r="J161" s="409"/>
      <c r="K161" s="409"/>
      <c r="L161" s="410"/>
      <c r="M161" s="415"/>
      <c r="N161" s="416"/>
      <c r="O161" s="416"/>
      <c r="P161" s="416"/>
      <c r="Q161" s="416"/>
      <c r="R161" s="416"/>
      <c r="S161" s="416"/>
      <c r="T161" s="416"/>
      <c r="U161" s="416"/>
      <c r="V161" s="416"/>
      <c r="W161" s="416"/>
      <c r="X161" s="416"/>
      <c r="Y161" s="416"/>
      <c r="Z161" s="416"/>
      <c r="AA161" s="416"/>
      <c r="AB161" s="416"/>
      <c r="AC161" s="416"/>
      <c r="AD161" s="416"/>
      <c r="AE161" s="416"/>
      <c r="AF161" s="416"/>
      <c r="AG161" s="416"/>
      <c r="AH161" s="416"/>
      <c r="AI161" s="417"/>
      <c r="AO161" s="41"/>
    </row>
    <row r="162" spans="1:41" s="50" customFormat="1" ht="19">
      <c r="A162" s="685"/>
      <c r="B162" s="399"/>
      <c r="C162" s="400"/>
      <c r="D162" s="400"/>
      <c r="E162" s="400"/>
      <c r="F162" s="400"/>
      <c r="G162" s="401"/>
      <c r="H162" s="418" t="s">
        <v>77</v>
      </c>
      <c r="I162" s="419"/>
      <c r="J162" s="419"/>
      <c r="K162" s="419"/>
      <c r="L162" s="419"/>
      <c r="M162" s="644"/>
      <c r="N162" s="585"/>
      <c r="O162" s="585"/>
      <c r="P162" s="585"/>
      <c r="Q162" s="585"/>
      <c r="R162" s="585"/>
      <c r="S162" s="585"/>
      <c r="T162" s="585"/>
      <c r="U162" s="585"/>
      <c r="V162" s="585"/>
      <c r="W162" s="585"/>
      <c r="X162" s="585"/>
      <c r="Y162" s="585"/>
      <c r="Z162" s="585"/>
      <c r="AA162" s="585"/>
      <c r="AB162" s="585"/>
      <c r="AC162" s="585"/>
      <c r="AD162" s="585"/>
      <c r="AE162" s="585"/>
      <c r="AF162" s="585"/>
      <c r="AG162" s="585"/>
      <c r="AH162" s="585"/>
      <c r="AI162" s="586"/>
    </row>
    <row r="163" spans="1:41" s="50" customFormat="1" ht="19">
      <c r="A163" s="685"/>
      <c r="B163" s="399"/>
      <c r="C163" s="400"/>
      <c r="D163" s="400"/>
      <c r="E163" s="400"/>
      <c r="F163" s="400"/>
      <c r="G163" s="401"/>
      <c r="H163" s="578" t="s">
        <v>514</v>
      </c>
      <c r="I163" s="579"/>
      <c r="J163" s="579"/>
      <c r="K163" s="579"/>
      <c r="L163" s="580"/>
      <c r="M163" s="646"/>
      <c r="N163" s="647"/>
      <c r="O163" s="647"/>
      <c r="P163" s="647"/>
      <c r="Q163" s="647"/>
      <c r="R163" s="647"/>
      <c r="S163" s="647"/>
      <c r="T163" s="647"/>
      <c r="U163" s="647"/>
      <c r="V163" s="647"/>
      <c r="W163" s="647"/>
      <c r="X163" s="647"/>
      <c r="Y163" s="647"/>
      <c r="Z163" s="647"/>
      <c r="AA163" s="647"/>
      <c r="AB163" s="647"/>
      <c r="AC163" s="647"/>
      <c r="AD163" s="647"/>
      <c r="AE163" s="647"/>
      <c r="AF163" s="647"/>
      <c r="AG163" s="647"/>
      <c r="AH163" s="647"/>
      <c r="AI163" s="648"/>
    </row>
    <row r="164" spans="1:41" s="50" customFormat="1" ht="19">
      <c r="A164" s="685"/>
      <c r="B164" s="399"/>
      <c r="C164" s="400"/>
      <c r="D164" s="400"/>
      <c r="E164" s="400"/>
      <c r="F164" s="400"/>
      <c r="G164" s="401"/>
      <c r="H164" s="578" t="s">
        <v>531</v>
      </c>
      <c r="I164" s="579"/>
      <c r="J164" s="579"/>
      <c r="K164" s="579"/>
      <c r="L164" s="580"/>
      <c r="M164" s="567"/>
      <c r="N164" s="568"/>
      <c r="O164" s="568"/>
      <c r="P164" s="568"/>
      <c r="Q164" s="568"/>
      <c r="R164" s="568"/>
      <c r="S164" s="568"/>
      <c r="T164" s="568"/>
      <c r="U164" s="568"/>
      <c r="V164" s="568"/>
      <c r="W164" s="568"/>
      <c r="X164" s="568"/>
      <c r="Y164" s="568"/>
      <c r="Z164" s="568"/>
      <c r="AA164" s="568"/>
      <c r="AB164" s="568"/>
      <c r="AC164" s="568"/>
      <c r="AD164" s="568"/>
      <c r="AE164" s="568"/>
      <c r="AF164" s="568"/>
      <c r="AG164" s="568"/>
      <c r="AH164" s="568"/>
      <c r="AI164" s="569"/>
    </row>
    <row r="165" spans="1:41" s="50" customFormat="1" ht="19">
      <c r="A165" s="685"/>
      <c r="B165" s="559"/>
      <c r="C165" s="560"/>
      <c r="D165" s="560"/>
      <c r="E165" s="560"/>
      <c r="F165" s="560"/>
      <c r="G165" s="561"/>
      <c r="H165" s="578" t="s">
        <v>50</v>
      </c>
      <c r="I165" s="579"/>
      <c r="J165" s="579"/>
      <c r="K165" s="579"/>
      <c r="L165" s="580"/>
      <c r="M165" s="582" t="s">
        <v>73</v>
      </c>
      <c r="N165" s="583"/>
      <c r="O165" s="584"/>
      <c r="P165" s="584"/>
      <c r="Q165" s="584"/>
      <c r="R165" s="584"/>
      <c r="S165" s="584"/>
      <c r="T165" s="584"/>
      <c r="U165" s="584"/>
      <c r="V165" s="583" t="s">
        <v>72</v>
      </c>
      <c r="W165" s="583"/>
      <c r="X165" s="585"/>
      <c r="Y165" s="585"/>
      <c r="Z165" s="585"/>
      <c r="AA165" s="585"/>
      <c r="AB165" s="585"/>
      <c r="AC165" s="585"/>
      <c r="AD165" s="585"/>
      <c r="AE165" s="585"/>
      <c r="AF165" s="585"/>
      <c r="AG165" s="585"/>
      <c r="AH165" s="585"/>
      <c r="AI165" s="586"/>
    </row>
    <row r="166" spans="1:41" s="50" customFormat="1" ht="17.399999999999999" customHeight="1">
      <c r="A166" s="685"/>
      <c r="B166" s="571" t="s">
        <v>153</v>
      </c>
      <c r="C166" s="572"/>
      <c r="D166" s="572"/>
      <c r="E166" s="572"/>
      <c r="F166" s="572"/>
      <c r="G166" s="573"/>
      <c r="H166" s="418" t="s">
        <v>82</v>
      </c>
      <c r="I166" s="419"/>
      <c r="J166" s="419"/>
      <c r="K166" s="419"/>
      <c r="L166" s="420"/>
      <c r="M166" s="411" t="s">
        <v>5</v>
      </c>
      <c r="N166" s="412"/>
      <c r="O166" s="565"/>
      <c r="P166" s="565"/>
      <c r="Q166" s="565"/>
      <c r="R166" s="565"/>
      <c r="S166" s="565"/>
      <c r="T166" s="565"/>
      <c r="U166" s="565"/>
      <c r="V166" s="565"/>
      <c r="W166" s="565"/>
      <c r="X166" s="565"/>
      <c r="Y166" s="565"/>
      <c r="Z166" s="565"/>
      <c r="AA166" s="565"/>
      <c r="AB166" s="565"/>
      <c r="AC166" s="565"/>
      <c r="AD166" s="565"/>
      <c r="AE166" s="565"/>
      <c r="AF166" s="565"/>
      <c r="AG166" s="565"/>
      <c r="AH166" s="565"/>
      <c r="AI166" s="566"/>
      <c r="AL166" s="41"/>
    </row>
    <row r="167" spans="1:41" s="50" customFormat="1" ht="19">
      <c r="A167" s="685"/>
      <c r="B167" s="399"/>
      <c r="C167" s="400"/>
      <c r="D167" s="400"/>
      <c r="E167" s="400"/>
      <c r="F167" s="400"/>
      <c r="G167" s="401"/>
      <c r="H167" s="408"/>
      <c r="I167" s="409"/>
      <c r="J167" s="409"/>
      <c r="K167" s="409"/>
      <c r="L167" s="410"/>
      <c r="M167" s="415"/>
      <c r="N167" s="416"/>
      <c r="O167" s="416"/>
      <c r="P167" s="416"/>
      <c r="Q167" s="416"/>
      <c r="R167" s="416"/>
      <c r="S167" s="416"/>
      <c r="T167" s="416"/>
      <c r="U167" s="416"/>
      <c r="V167" s="416"/>
      <c r="W167" s="416"/>
      <c r="X167" s="416"/>
      <c r="Y167" s="416"/>
      <c r="Z167" s="416"/>
      <c r="AA167" s="416"/>
      <c r="AB167" s="416"/>
      <c r="AC167" s="416"/>
      <c r="AD167" s="416"/>
      <c r="AE167" s="416"/>
      <c r="AF167" s="416"/>
      <c r="AG167" s="416"/>
      <c r="AH167" s="416"/>
      <c r="AI167" s="417"/>
    </row>
    <row r="168" spans="1:41" s="50" customFormat="1" ht="19">
      <c r="A168" s="685"/>
      <c r="B168" s="399"/>
      <c r="C168" s="400"/>
      <c r="D168" s="400"/>
      <c r="E168" s="400"/>
      <c r="F168" s="400"/>
      <c r="G168" s="401"/>
      <c r="H168" s="418" t="s">
        <v>7</v>
      </c>
      <c r="I168" s="419"/>
      <c r="J168" s="419"/>
      <c r="K168" s="419"/>
      <c r="L168" s="420"/>
      <c r="M168" s="95" t="s">
        <v>6</v>
      </c>
      <c r="N168" s="576"/>
      <c r="O168" s="576"/>
      <c r="P168" s="576"/>
      <c r="Q168" s="576"/>
      <c r="R168" s="576"/>
      <c r="S168" s="576"/>
      <c r="T168" s="91"/>
      <c r="U168" s="91" t="s">
        <v>345</v>
      </c>
      <c r="V168" s="91"/>
      <c r="W168" s="91"/>
      <c r="X168" s="91"/>
      <c r="Y168" s="91"/>
      <c r="Z168" s="91"/>
      <c r="AA168" s="91"/>
      <c r="AB168" s="91"/>
      <c r="AC168" s="91"/>
      <c r="AD168" s="91"/>
      <c r="AE168" s="91"/>
      <c r="AF168" s="91"/>
      <c r="AG168" s="91"/>
      <c r="AH168" s="91"/>
      <c r="AI168" s="94"/>
    </row>
    <row r="169" spans="1:41" s="50" customFormat="1" ht="19">
      <c r="A169" s="685"/>
      <c r="B169" s="399"/>
      <c r="C169" s="400"/>
      <c r="D169" s="400"/>
      <c r="E169" s="400"/>
      <c r="F169" s="400"/>
      <c r="G169" s="401"/>
      <c r="H169" s="408"/>
      <c r="I169" s="409"/>
      <c r="J169" s="409"/>
      <c r="K169" s="409"/>
      <c r="L169" s="410"/>
      <c r="M169" s="415"/>
      <c r="N169" s="416"/>
      <c r="O169" s="416"/>
      <c r="P169" s="416"/>
      <c r="Q169" s="416"/>
      <c r="R169" s="416"/>
      <c r="S169" s="416"/>
      <c r="T169" s="416"/>
      <c r="U169" s="416"/>
      <c r="V169" s="416"/>
      <c r="W169" s="416"/>
      <c r="X169" s="416"/>
      <c r="Y169" s="416"/>
      <c r="Z169" s="416"/>
      <c r="AA169" s="416"/>
      <c r="AB169" s="416"/>
      <c r="AC169" s="416"/>
      <c r="AD169" s="416"/>
      <c r="AE169" s="416"/>
      <c r="AF169" s="416"/>
      <c r="AG169" s="416"/>
      <c r="AH169" s="416"/>
      <c r="AI169" s="577"/>
    </row>
    <row r="170" spans="1:41" s="50" customFormat="1" ht="19">
      <c r="A170" s="685"/>
      <c r="B170" s="399"/>
      <c r="C170" s="400"/>
      <c r="D170" s="400"/>
      <c r="E170" s="400"/>
      <c r="F170" s="400"/>
      <c r="G170" s="401"/>
      <c r="H170" s="578" t="s">
        <v>531</v>
      </c>
      <c r="I170" s="579"/>
      <c r="J170" s="579"/>
      <c r="K170" s="579"/>
      <c r="L170" s="580"/>
      <c r="M170" s="415"/>
      <c r="N170" s="416"/>
      <c r="O170" s="416"/>
      <c r="P170" s="416"/>
      <c r="Q170" s="416"/>
      <c r="R170" s="416"/>
      <c r="S170" s="416"/>
      <c r="T170" s="416"/>
      <c r="U170" s="416"/>
      <c r="V170" s="416"/>
      <c r="W170" s="416"/>
      <c r="X170" s="416"/>
      <c r="Y170" s="416"/>
      <c r="Z170" s="416"/>
      <c r="AA170" s="416"/>
      <c r="AB170" s="416"/>
      <c r="AC170" s="416"/>
      <c r="AD170" s="416"/>
      <c r="AE170" s="416"/>
      <c r="AF170" s="416"/>
      <c r="AG170" s="416"/>
      <c r="AH170" s="416"/>
      <c r="AI170" s="417"/>
    </row>
    <row r="171" spans="1:41" s="50" customFormat="1" ht="19.5" thickBot="1">
      <c r="A171" s="686"/>
      <c r="B171" s="402"/>
      <c r="C171" s="403"/>
      <c r="D171" s="403"/>
      <c r="E171" s="403"/>
      <c r="F171" s="403"/>
      <c r="G171" s="404"/>
      <c r="H171" s="423" t="s">
        <v>50</v>
      </c>
      <c r="I171" s="424"/>
      <c r="J171" s="424"/>
      <c r="K171" s="424"/>
      <c r="L171" s="425"/>
      <c r="M171" s="426" t="s">
        <v>73</v>
      </c>
      <c r="N171" s="396"/>
      <c r="O171" s="395"/>
      <c r="P171" s="395"/>
      <c r="Q171" s="395"/>
      <c r="R171" s="395"/>
      <c r="S171" s="395"/>
      <c r="T171" s="395"/>
      <c r="U171" s="395"/>
      <c r="V171" s="396" t="s">
        <v>72</v>
      </c>
      <c r="W171" s="396"/>
      <c r="X171" s="397"/>
      <c r="Y171" s="397"/>
      <c r="Z171" s="397"/>
      <c r="AA171" s="397"/>
      <c r="AB171" s="397"/>
      <c r="AC171" s="397"/>
      <c r="AD171" s="397"/>
      <c r="AE171" s="397"/>
      <c r="AF171" s="397"/>
      <c r="AG171" s="397"/>
      <c r="AH171" s="397"/>
      <c r="AI171" s="398"/>
    </row>
    <row r="172" spans="1:41" s="50" customFormat="1" ht="17.399999999999999" customHeight="1">
      <c r="A172" s="120"/>
    </row>
  </sheetData>
  <sheetProtection algorithmName="SHA-512" hashValue="6o1VbF11rVluh1PgRY8gJdUPJFqdZNkZJyvMstB1TdP8XVePmbgWhNfq/6qUvSzsody9VYqq+aruYViPWYu9ow==" saltValue="2qZSV45vb9cvyhhBewidYw==" spinCount="100000" sheet="1" objects="1" scenarios="1"/>
  <mergeCells count="393">
    <mergeCell ref="H78:L78"/>
    <mergeCell ref="H95:L95"/>
    <mergeCell ref="H112:L112"/>
    <mergeCell ref="H129:L129"/>
    <mergeCell ref="H146:L146"/>
    <mergeCell ref="H163:L163"/>
    <mergeCell ref="H63:L63"/>
    <mergeCell ref="H154:L154"/>
    <mergeCell ref="H134:L135"/>
    <mergeCell ref="H153:L153"/>
    <mergeCell ref="H136:L136"/>
    <mergeCell ref="H102:L102"/>
    <mergeCell ref="H117:L118"/>
    <mergeCell ref="H119:L119"/>
    <mergeCell ref="H107:L108"/>
    <mergeCell ref="H103:L103"/>
    <mergeCell ref="H75:L76"/>
    <mergeCell ref="AA1:AC1"/>
    <mergeCell ref="AD1:AE1"/>
    <mergeCell ref="AF1:AG1"/>
    <mergeCell ref="H68:L68"/>
    <mergeCell ref="H83:L84"/>
    <mergeCell ref="N83:S83"/>
    <mergeCell ref="M84:AI84"/>
    <mergeCell ref="H85:L85"/>
    <mergeCell ref="H100:L101"/>
    <mergeCell ref="N100:S100"/>
    <mergeCell ref="M101:AI101"/>
    <mergeCell ref="H80:L80"/>
    <mergeCell ref="M80:N80"/>
    <mergeCell ref="O80:U80"/>
    <mergeCell ref="V80:W80"/>
    <mergeCell ref="X80:AI80"/>
    <mergeCell ref="H73:L74"/>
    <mergeCell ref="M73:N73"/>
    <mergeCell ref="O73:AI73"/>
    <mergeCell ref="N75:S75"/>
    <mergeCell ref="M76:AI76"/>
    <mergeCell ref="H77:L77"/>
    <mergeCell ref="M77:AI77"/>
    <mergeCell ref="H79:L79"/>
    <mergeCell ref="M23:AI23"/>
    <mergeCell ref="H24:L25"/>
    <mergeCell ref="M25:AI25"/>
    <mergeCell ref="H66:L67"/>
    <mergeCell ref="N66:S66"/>
    <mergeCell ref="M67:AI67"/>
    <mergeCell ref="M42:AI42"/>
    <mergeCell ref="M45:AI45"/>
    <mergeCell ref="H46:L46"/>
    <mergeCell ref="M52:N52"/>
    <mergeCell ref="H26:L26"/>
    <mergeCell ref="M26:AI26"/>
    <mergeCell ref="O54:AI54"/>
    <mergeCell ref="M55:AI55"/>
    <mergeCell ref="H47:L48"/>
    <mergeCell ref="M48:AI48"/>
    <mergeCell ref="M57:AI57"/>
    <mergeCell ref="M60:AI60"/>
    <mergeCell ref="M64:N64"/>
    <mergeCell ref="O64:AI64"/>
    <mergeCell ref="M65:AI65"/>
    <mergeCell ref="H27:L27"/>
    <mergeCell ref="H44:L44"/>
    <mergeCell ref="H61:L61"/>
    <mergeCell ref="M170:AI170"/>
    <mergeCell ref="M171:N171"/>
    <mergeCell ref="H168:L169"/>
    <mergeCell ref="N168:S168"/>
    <mergeCell ref="M169:AI169"/>
    <mergeCell ref="H170:L170"/>
    <mergeCell ref="B13:G18"/>
    <mergeCell ref="H32:L33"/>
    <mergeCell ref="N32:S32"/>
    <mergeCell ref="M33:AI33"/>
    <mergeCell ref="H34:L34"/>
    <mergeCell ref="H49:L50"/>
    <mergeCell ref="N49:S49"/>
    <mergeCell ref="M50:AI50"/>
    <mergeCell ref="H51:L51"/>
    <mergeCell ref="H18:L18"/>
    <mergeCell ref="M18:N18"/>
    <mergeCell ref="O18:U18"/>
    <mergeCell ref="V18:W18"/>
    <mergeCell ref="X18:AI18"/>
    <mergeCell ref="H20:L21"/>
    <mergeCell ref="M20:N20"/>
    <mergeCell ref="O20:AI20"/>
    <mergeCell ref="M21:AI21"/>
    <mergeCell ref="A156:A171"/>
    <mergeCell ref="B156:G165"/>
    <mergeCell ref="H156:L157"/>
    <mergeCell ref="M156:N156"/>
    <mergeCell ref="O156:AI156"/>
    <mergeCell ref="M158:N158"/>
    <mergeCell ref="O158:AI158"/>
    <mergeCell ref="N160:S160"/>
    <mergeCell ref="M161:AI161"/>
    <mergeCell ref="H162:L162"/>
    <mergeCell ref="M162:AI162"/>
    <mergeCell ref="H164:L164"/>
    <mergeCell ref="M164:AI164"/>
    <mergeCell ref="H165:L165"/>
    <mergeCell ref="M165:N165"/>
    <mergeCell ref="O165:U165"/>
    <mergeCell ref="V165:W165"/>
    <mergeCell ref="X165:AI165"/>
    <mergeCell ref="B166:G171"/>
    <mergeCell ref="H171:L171"/>
    <mergeCell ref="H160:L161"/>
    <mergeCell ref="O171:U171"/>
    <mergeCell ref="V171:W171"/>
    <mergeCell ref="X171:AI171"/>
    <mergeCell ref="A139:A154"/>
    <mergeCell ref="B139:G148"/>
    <mergeCell ref="H141:L142"/>
    <mergeCell ref="M141:N141"/>
    <mergeCell ref="O141:AI141"/>
    <mergeCell ref="M142:AI142"/>
    <mergeCell ref="H143:L144"/>
    <mergeCell ref="N143:S143"/>
    <mergeCell ref="M144:AI144"/>
    <mergeCell ref="H145:L145"/>
    <mergeCell ref="M145:AI145"/>
    <mergeCell ref="H147:L147"/>
    <mergeCell ref="M147:AI147"/>
    <mergeCell ref="H148:L148"/>
    <mergeCell ref="O148:U148"/>
    <mergeCell ref="V148:W148"/>
    <mergeCell ref="X148:AI148"/>
    <mergeCell ref="B149:G154"/>
    <mergeCell ref="H149:L150"/>
    <mergeCell ref="M149:N149"/>
    <mergeCell ref="O149:AI149"/>
    <mergeCell ref="M150:AI150"/>
    <mergeCell ref="M154:N154"/>
    <mergeCell ref="H139:L140"/>
    <mergeCell ref="A122:A137"/>
    <mergeCell ref="B122:G131"/>
    <mergeCell ref="H122:L123"/>
    <mergeCell ref="M122:N122"/>
    <mergeCell ref="O122:AI122"/>
    <mergeCell ref="M123:AI123"/>
    <mergeCell ref="H124:L125"/>
    <mergeCell ref="M124:N124"/>
    <mergeCell ref="O124:AI124"/>
    <mergeCell ref="H128:L128"/>
    <mergeCell ref="M128:AI128"/>
    <mergeCell ref="H130:L130"/>
    <mergeCell ref="M130:AI130"/>
    <mergeCell ref="H131:L131"/>
    <mergeCell ref="M131:N131"/>
    <mergeCell ref="O131:U131"/>
    <mergeCell ref="V131:W131"/>
    <mergeCell ref="X131:AI131"/>
    <mergeCell ref="B132:G137"/>
    <mergeCell ref="M136:AI136"/>
    <mergeCell ref="H132:L133"/>
    <mergeCell ref="M132:N132"/>
    <mergeCell ref="O132:AI132"/>
    <mergeCell ref="H126:L127"/>
    <mergeCell ref="A105:A120"/>
    <mergeCell ref="B105:G114"/>
    <mergeCell ref="H105:L106"/>
    <mergeCell ref="M105:N105"/>
    <mergeCell ref="O105:AI105"/>
    <mergeCell ref="H109:L110"/>
    <mergeCell ref="N109:S109"/>
    <mergeCell ref="M110:AI110"/>
    <mergeCell ref="H111:L111"/>
    <mergeCell ref="H113:L113"/>
    <mergeCell ref="M113:AI113"/>
    <mergeCell ref="H114:L114"/>
    <mergeCell ref="O114:U114"/>
    <mergeCell ref="V114:W114"/>
    <mergeCell ref="X114:AI114"/>
    <mergeCell ref="B115:G120"/>
    <mergeCell ref="H115:L116"/>
    <mergeCell ref="M115:N115"/>
    <mergeCell ref="O115:AI115"/>
    <mergeCell ref="M116:AI116"/>
    <mergeCell ref="H120:L120"/>
    <mergeCell ref="M120:N120"/>
    <mergeCell ref="A88:A103"/>
    <mergeCell ref="B88:G97"/>
    <mergeCell ref="M88:N88"/>
    <mergeCell ref="O88:AI88"/>
    <mergeCell ref="H90:L91"/>
    <mergeCell ref="M90:N90"/>
    <mergeCell ref="O90:AI90"/>
    <mergeCell ref="M91:AI91"/>
    <mergeCell ref="H92:L93"/>
    <mergeCell ref="N92:S92"/>
    <mergeCell ref="H94:L94"/>
    <mergeCell ref="M94:AI94"/>
    <mergeCell ref="H96:L96"/>
    <mergeCell ref="H97:L97"/>
    <mergeCell ref="O97:U97"/>
    <mergeCell ref="V97:W97"/>
    <mergeCell ref="X97:AI97"/>
    <mergeCell ref="B98:G103"/>
    <mergeCell ref="H98:L99"/>
    <mergeCell ref="M99:AI99"/>
    <mergeCell ref="H88:L89"/>
    <mergeCell ref="M89:AI89"/>
    <mergeCell ref="M93:AI93"/>
    <mergeCell ref="M96:AI96"/>
    <mergeCell ref="B81:G86"/>
    <mergeCell ref="H81:L82"/>
    <mergeCell ref="M81:N81"/>
    <mergeCell ref="O81:AI81"/>
    <mergeCell ref="M82:AI82"/>
    <mergeCell ref="H86:L86"/>
    <mergeCell ref="O86:U86"/>
    <mergeCell ref="V86:W86"/>
    <mergeCell ref="X86:AI86"/>
    <mergeCell ref="M85:AI85"/>
    <mergeCell ref="M86:N86"/>
    <mergeCell ref="O12:U12"/>
    <mergeCell ref="M34:AI34"/>
    <mergeCell ref="A37:A52"/>
    <mergeCell ref="B37:G46"/>
    <mergeCell ref="H37:L38"/>
    <mergeCell ref="M37:N37"/>
    <mergeCell ref="O37:AI37"/>
    <mergeCell ref="M38:AI38"/>
    <mergeCell ref="H39:L40"/>
    <mergeCell ref="M39:N39"/>
    <mergeCell ref="O39:AI39"/>
    <mergeCell ref="M40:AI40"/>
    <mergeCell ref="H41:L42"/>
    <mergeCell ref="N41:S41"/>
    <mergeCell ref="H43:L43"/>
    <mergeCell ref="M43:AI43"/>
    <mergeCell ref="H45:L45"/>
    <mergeCell ref="M46:N46"/>
    <mergeCell ref="O46:U46"/>
    <mergeCell ref="V46:W46"/>
    <mergeCell ref="X46:AI46"/>
    <mergeCell ref="H22:L23"/>
    <mergeCell ref="M22:N22"/>
    <mergeCell ref="O22:AI22"/>
    <mergeCell ref="B64:G69"/>
    <mergeCell ref="H64:L65"/>
    <mergeCell ref="H17:L17"/>
    <mergeCell ref="M17:AI17"/>
    <mergeCell ref="H15:L16"/>
    <mergeCell ref="N15:S15"/>
    <mergeCell ref="M16:AI16"/>
    <mergeCell ref="A3:A18"/>
    <mergeCell ref="A20:A35"/>
    <mergeCell ref="B20:G29"/>
    <mergeCell ref="N24:S24"/>
    <mergeCell ref="H28:L28"/>
    <mergeCell ref="M28:AI28"/>
    <mergeCell ref="H29:L29"/>
    <mergeCell ref="M29:N29"/>
    <mergeCell ref="O29:U29"/>
    <mergeCell ref="V29:W29"/>
    <mergeCell ref="X29:AI29"/>
    <mergeCell ref="B30:G35"/>
    <mergeCell ref="H30:L31"/>
    <mergeCell ref="M30:N30"/>
    <mergeCell ref="O30:AI30"/>
    <mergeCell ref="M31:AI31"/>
    <mergeCell ref="H10:L10"/>
    <mergeCell ref="V12:W12"/>
    <mergeCell ref="M10:AI10"/>
    <mergeCell ref="H13:L14"/>
    <mergeCell ref="M13:N13"/>
    <mergeCell ref="A71:A86"/>
    <mergeCell ref="B71:G80"/>
    <mergeCell ref="H71:L72"/>
    <mergeCell ref="M71:N71"/>
    <mergeCell ref="O71:AI71"/>
    <mergeCell ref="M72:AI72"/>
    <mergeCell ref="O52:U52"/>
    <mergeCell ref="V52:W52"/>
    <mergeCell ref="X52:AI52"/>
    <mergeCell ref="B47:G52"/>
    <mergeCell ref="M47:N47"/>
    <mergeCell ref="O47:AI47"/>
    <mergeCell ref="M51:AI51"/>
    <mergeCell ref="H52:L52"/>
    <mergeCell ref="A54:A69"/>
    <mergeCell ref="B54:G63"/>
    <mergeCell ref="M56:N56"/>
    <mergeCell ref="O56:AI56"/>
    <mergeCell ref="H58:L59"/>
    <mergeCell ref="N58:S58"/>
    <mergeCell ref="M79:AI79"/>
    <mergeCell ref="M78:AI78"/>
    <mergeCell ref="M63:N63"/>
    <mergeCell ref="M61:AI61"/>
    <mergeCell ref="M14:AI14"/>
    <mergeCell ref="B3:G12"/>
    <mergeCell ref="H3:L4"/>
    <mergeCell ref="M3:N3"/>
    <mergeCell ref="O3:AI3"/>
    <mergeCell ref="M4:AI4"/>
    <mergeCell ref="H5:L6"/>
    <mergeCell ref="M5:N5"/>
    <mergeCell ref="O5:AI5"/>
    <mergeCell ref="M6:AI6"/>
    <mergeCell ref="H7:L8"/>
    <mergeCell ref="N7:S7"/>
    <mergeCell ref="M8:AI8"/>
    <mergeCell ref="H9:L9"/>
    <mergeCell ref="M9:AI9"/>
    <mergeCell ref="H11:L11"/>
    <mergeCell ref="M11:AI11"/>
    <mergeCell ref="H12:L12"/>
    <mergeCell ref="M12:N12"/>
    <mergeCell ref="X12:AI12"/>
    <mergeCell ref="M74:AI74"/>
    <mergeCell ref="M68:AI68"/>
    <mergeCell ref="H69:L69"/>
    <mergeCell ref="M69:N69"/>
    <mergeCell ref="O69:U69"/>
    <mergeCell ref="V69:W69"/>
    <mergeCell ref="X69:AI69"/>
    <mergeCell ref="M27:AI27"/>
    <mergeCell ref="M44:AI44"/>
    <mergeCell ref="V63:W63"/>
    <mergeCell ref="X63:AI63"/>
    <mergeCell ref="M35:N35"/>
    <mergeCell ref="O35:U35"/>
    <mergeCell ref="V35:W35"/>
    <mergeCell ref="X35:AI35"/>
    <mergeCell ref="M54:N54"/>
    <mergeCell ref="M59:AI59"/>
    <mergeCell ref="M62:AI62"/>
    <mergeCell ref="H60:L60"/>
    <mergeCell ref="H62:L62"/>
    <mergeCell ref="H56:L57"/>
    <mergeCell ref="H54:L55"/>
    <mergeCell ref="H35:L35"/>
    <mergeCell ref="O13:AI13"/>
    <mergeCell ref="H151:L152"/>
    <mergeCell ref="N151:S151"/>
    <mergeCell ref="M163:AI163"/>
    <mergeCell ref="M157:AI157"/>
    <mergeCell ref="M152:AI152"/>
    <mergeCell ref="M139:N139"/>
    <mergeCell ref="O139:AI139"/>
    <mergeCell ref="N126:S126"/>
    <mergeCell ref="M133:AI133"/>
    <mergeCell ref="M153:AI153"/>
    <mergeCell ref="M146:AI146"/>
    <mergeCell ref="X137:AI137"/>
    <mergeCell ref="M127:AI127"/>
    <mergeCell ref="O120:U120"/>
    <mergeCell ref="V120:W120"/>
    <mergeCell ref="X120:AI120"/>
    <mergeCell ref="M148:N148"/>
    <mergeCell ref="H137:L137"/>
    <mergeCell ref="M137:N137"/>
    <mergeCell ref="O137:U137"/>
    <mergeCell ref="V137:W137"/>
    <mergeCell ref="O63:U63"/>
    <mergeCell ref="M107:N107"/>
    <mergeCell ref="H166:L167"/>
    <mergeCell ref="M166:N166"/>
    <mergeCell ref="O166:AI166"/>
    <mergeCell ref="M167:AI167"/>
    <mergeCell ref="H158:L159"/>
    <mergeCell ref="M159:AI159"/>
    <mergeCell ref="O154:U154"/>
    <mergeCell ref="V154:W154"/>
    <mergeCell ref="X154:AI154"/>
    <mergeCell ref="M140:AI140"/>
    <mergeCell ref="N134:S134"/>
    <mergeCell ref="M135:AI135"/>
    <mergeCell ref="M125:AI125"/>
    <mergeCell ref="M95:AI95"/>
    <mergeCell ref="M112:AI112"/>
    <mergeCell ref="M129:AI129"/>
    <mergeCell ref="N117:S117"/>
    <mergeCell ref="M118:AI118"/>
    <mergeCell ref="M97:N97"/>
    <mergeCell ref="M98:N98"/>
    <mergeCell ref="O98:AI98"/>
    <mergeCell ref="M106:AI106"/>
    <mergeCell ref="M119:AI119"/>
    <mergeCell ref="O107:AI107"/>
    <mergeCell ref="M108:AI108"/>
    <mergeCell ref="M102:AI102"/>
    <mergeCell ref="M111:AI111"/>
    <mergeCell ref="M114:N114"/>
    <mergeCell ref="M103:N103"/>
    <mergeCell ref="O103:U103"/>
    <mergeCell ref="V103:W103"/>
    <mergeCell ref="X103:AI103"/>
  </mergeCells>
  <phoneticPr fontId="3"/>
  <conditionalFormatting sqref="M21:AI21">
    <cfRule type="expression" dxfId="458" priority="1">
      <formula>$M$21=""</formula>
    </cfRule>
  </conditionalFormatting>
  <conditionalFormatting sqref="M23:AI23">
    <cfRule type="expression" dxfId="457" priority="4" stopIfTrue="1">
      <formula>$M$23=""</formula>
    </cfRule>
  </conditionalFormatting>
  <conditionalFormatting sqref="M25:AI25">
    <cfRule type="expression" dxfId="456" priority="6" stopIfTrue="1">
      <formula>$M$25=""</formula>
    </cfRule>
  </conditionalFormatting>
  <conditionalFormatting sqref="M26:AI26">
    <cfRule type="expression" dxfId="455" priority="7" stopIfTrue="1">
      <formula>$M$26=""</formula>
    </cfRule>
  </conditionalFormatting>
  <conditionalFormatting sqref="M27:AI27">
    <cfRule type="expression" dxfId="454" priority="8" stopIfTrue="1">
      <formula>$M$27=""</formula>
    </cfRule>
  </conditionalFormatting>
  <conditionalFormatting sqref="M28:AI28">
    <cfRule type="expression" dxfId="453" priority="9" stopIfTrue="1">
      <formula>$M$28=""</formula>
    </cfRule>
  </conditionalFormatting>
  <conditionalFormatting sqref="M31:AI31">
    <cfRule type="expression" dxfId="452" priority="13" stopIfTrue="1">
      <formula>$M$31=""</formula>
    </cfRule>
  </conditionalFormatting>
  <conditionalFormatting sqref="M33:AI33">
    <cfRule type="expression" dxfId="451" priority="15" stopIfTrue="1">
      <formula>$M$33=""</formula>
    </cfRule>
  </conditionalFormatting>
  <conditionalFormatting sqref="M34:AI34">
    <cfRule type="expression" dxfId="450" priority="16" stopIfTrue="1">
      <formula>$M$34=""</formula>
    </cfRule>
  </conditionalFormatting>
  <conditionalFormatting sqref="M38:AI38">
    <cfRule type="expression" dxfId="449" priority="20" stopIfTrue="1">
      <formula>$M$38=""</formula>
    </cfRule>
  </conditionalFormatting>
  <conditionalFormatting sqref="M40:AI40">
    <cfRule type="expression" dxfId="448" priority="22" stopIfTrue="1">
      <formula>$M$40=""</formula>
    </cfRule>
  </conditionalFormatting>
  <conditionalFormatting sqref="M42:AI42">
    <cfRule type="expression" dxfId="447" priority="24" stopIfTrue="1">
      <formula>$M$42=""</formula>
    </cfRule>
  </conditionalFormatting>
  <conditionalFormatting sqref="M43:AI43">
    <cfRule type="expression" dxfId="446" priority="25" stopIfTrue="1">
      <formula>$M$43=""</formula>
    </cfRule>
  </conditionalFormatting>
  <conditionalFormatting sqref="M44:AI44">
    <cfRule type="expression" dxfId="445" priority="26" stopIfTrue="1">
      <formula>$M$44=""</formula>
    </cfRule>
  </conditionalFormatting>
  <conditionalFormatting sqref="M45:AI45">
    <cfRule type="expression" dxfId="444" priority="27" stopIfTrue="1">
      <formula>$M$45=""</formula>
    </cfRule>
  </conditionalFormatting>
  <conditionalFormatting sqref="M48:AI48">
    <cfRule type="expression" dxfId="443" priority="31" stopIfTrue="1">
      <formula>$M$48=""</formula>
    </cfRule>
  </conditionalFormatting>
  <conditionalFormatting sqref="M50:AI50">
    <cfRule type="expression" dxfId="442" priority="33" stopIfTrue="1">
      <formula>$M$50=""</formula>
    </cfRule>
  </conditionalFormatting>
  <conditionalFormatting sqref="M51:AI51">
    <cfRule type="expression" dxfId="441" priority="34" stopIfTrue="1">
      <formula>$M$51=""</formula>
    </cfRule>
  </conditionalFormatting>
  <conditionalFormatting sqref="M55:AI55">
    <cfRule type="expression" dxfId="440" priority="38" stopIfTrue="1">
      <formula>$M$55=""</formula>
    </cfRule>
  </conditionalFormatting>
  <conditionalFormatting sqref="M57:AI57">
    <cfRule type="expression" dxfId="439" priority="40" stopIfTrue="1">
      <formula>$M$57=""</formula>
    </cfRule>
  </conditionalFormatting>
  <conditionalFormatting sqref="M59:AI59">
    <cfRule type="expression" dxfId="438" priority="42" stopIfTrue="1">
      <formula>$M$59=""</formula>
    </cfRule>
  </conditionalFormatting>
  <conditionalFormatting sqref="M60:AI60">
    <cfRule type="expression" dxfId="437" priority="43" stopIfTrue="1">
      <formula>$M$60=""</formula>
    </cfRule>
  </conditionalFormatting>
  <conditionalFormatting sqref="M61:AI61">
    <cfRule type="expression" dxfId="436" priority="44" stopIfTrue="1">
      <formula>$M$61=""</formula>
    </cfRule>
  </conditionalFormatting>
  <conditionalFormatting sqref="M62:AI62">
    <cfRule type="expression" dxfId="435" priority="45" stopIfTrue="1">
      <formula>$M$62=""</formula>
    </cfRule>
  </conditionalFormatting>
  <conditionalFormatting sqref="M65:AI65">
    <cfRule type="expression" dxfId="434" priority="49" stopIfTrue="1">
      <formula>$M$65=""</formula>
    </cfRule>
  </conditionalFormatting>
  <conditionalFormatting sqref="M67:AI67">
    <cfRule type="expression" dxfId="433" priority="51" stopIfTrue="1">
      <formula>$M$67=""</formula>
    </cfRule>
  </conditionalFormatting>
  <conditionalFormatting sqref="M68:AI68">
    <cfRule type="expression" dxfId="432" priority="52" stopIfTrue="1">
      <formula>$M$68=""</formula>
    </cfRule>
  </conditionalFormatting>
  <conditionalFormatting sqref="M72:AI72">
    <cfRule type="expression" dxfId="431" priority="56" stopIfTrue="1">
      <formula>$M$72=""</formula>
    </cfRule>
  </conditionalFormatting>
  <conditionalFormatting sqref="M74:AI74">
    <cfRule type="expression" dxfId="430" priority="58" stopIfTrue="1">
      <formula>$M$74=""</formula>
    </cfRule>
  </conditionalFormatting>
  <conditionalFormatting sqref="M76:AI76">
    <cfRule type="expression" dxfId="429" priority="60" stopIfTrue="1">
      <formula>$M$76=""</formula>
    </cfRule>
  </conditionalFormatting>
  <conditionalFormatting sqref="M77:AI77">
    <cfRule type="expression" dxfId="428" priority="61" stopIfTrue="1">
      <formula>$M$77=""</formula>
    </cfRule>
  </conditionalFormatting>
  <conditionalFormatting sqref="M78:AI78">
    <cfRule type="expression" dxfId="427" priority="62" stopIfTrue="1">
      <formula>$M$78=""</formula>
    </cfRule>
  </conditionalFormatting>
  <conditionalFormatting sqref="M79:AI79">
    <cfRule type="expression" dxfId="426" priority="63" stopIfTrue="1">
      <formula>$M$79=""</formula>
    </cfRule>
  </conditionalFormatting>
  <conditionalFormatting sqref="M82:AI82">
    <cfRule type="expression" dxfId="425" priority="67" stopIfTrue="1">
      <formula>$M$82=""</formula>
    </cfRule>
  </conditionalFormatting>
  <conditionalFormatting sqref="M84:AI84">
    <cfRule type="expression" dxfId="424" priority="69" stopIfTrue="1">
      <formula>$M$84=""</formula>
    </cfRule>
  </conditionalFormatting>
  <conditionalFormatting sqref="M85:AI85">
    <cfRule type="expression" dxfId="423" priority="70" stopIfTrue="1">
      <formula>$M$85=""</formula>
    </cfRule>
  </conditionalFormatting>
  <conditionalFormatting sqref="M89:AI89">
    <cfRule type="expression" dxfId="422" priority="74" stopIfTrue="1">
      <formula>$M$89=""</formula>
    </cfRule>
  </conditionalFormatting>
  <conditionalFormatting sqref="M91:AI91">
    <cfRule type="expression" dxfId="421" priority="76" stopIfTrue="1">
      <formula>$M$91=""</formula>
    </cfRule>
  </conditionalFormatting>
  <conditionalFormatting sqref="M93:AI93">
    <cfRule type="expression" dxfId="420" priority="78" stopIfTrue="1">
      <formula>$M$93=""</formula>
    </cfRule>
  </conditionalFormatting>
  <conditionalFormatting sqref="M94:AI94">
    <cfRule type="expression" dxfId="419" priority="79" stopIfTrue="1">
      <formula>$M$94=""</formula>
    </cfRule>
  </conditionalFormatting>
  <conditionalFormatting sqref="M95:AI95">
    <cfRule type="expression" dxfId="418" priority="80" stopIfTrue="1">
      <formula>$M$95=""</formula>
    </cfRule>
  </conditionalFormatting>
  <conditionalFormatting sqref="M96:AI96">
    <cfRule type="expression" dxfId="417" priority="81" stopIfTrue="1">
      <formula>$M$96=""</formula>
    </cfRule>
  </conditionalFormatting>
  <conditionalFormatting sqref="M99:AI99">
    <cfRule type="expression" dxfId="416" priority="85" stopIfTrue="1">
      <formula>$M$99=""</formula>
    </cfRule>
  </conditionalFormatting>
  <conditionalFormatting sqref="M101:AI101">
    <cfRule type="expression" dxfId="415" priority="87" stopIfTrue="1">
      <formula>$M$101=""</formula>
    </cfRule>
  </conditionalFormatting>
  <conditionalFormatting sqref="M102:AI102">
    <cfRule type="expression" dxfId="414" priority="88" stopIfTrue="1">
      <formula>$M$102=""</formula>
    </cfRule>
  </conditionalFormatting>
  <conditionalFormatting sqref="M106:AI106">
    <cfRule type="expression" dxfId="413" priority="92" stopIfTrue="1">
      <formula>$M$106=""</formula>
    </cfRule>
  </conditionalFormatting>
  <conditionalFormatting sqref="M108:AI108">
    <cfRule type="expression" dxfId="412" priority="94" stopIfTrue="1">
      <formula>$M$108=""</formula>
    </cfRule>
  </conditionalFormatting>
  <conditionalFormatting sqref="M110:AI110">
    <cfRule type="expression" dxfId="411" priority="96" stopIfTrue="1">
      <formula>$M$110=""</formula>
    </cfRule>
  </conditionalFormatting>
  <conditionalFormatting sqref="M111:AI111">
    <cfRule type="expression" dxfId="410" priority="97" stopIfTrue="1">
      <formula>$M$111=""</formula>
    </cfRule>
  </conditionalFormatting>
  <conditionalFormatting sqref="M112:AI112">
    <cfRule type="expression" dxfId="409" priority="98" stopIfTrue="1">
      <formula>$M$112=""</formula>
    </cfRule>
  </conditionalFormatting>
  <conditionalFormatting sqref="M113:AI113">
    <cfRule type="expression" dxfId="408" priority="99" stopIfTrue="1">
      <formula>$M$113=""</formula>
    </cfRule>
  </conditionalFormatting>
  <conditionalFormatting sqref="M116:AI116">
    <cfRule type="expression" dxfId="407" priority="103" stopIfTrue="1">
      <formula>$M$116=""</formula>
    </cfRule>
  </conditionalFormatting>
  <conditionalFormatting sqref="M118:AI118">
    <cfRule type="expression" dxfId="406" priority="105" stopIfTrue="1">
      <formula>$M$118=""</formula>
    </cfRule>
  </conditionalFormatting>
  <conditionalFormatting sqref="M119:AI119">
    <cfRule type="expression" dxfId="405" priority="106" stopIfTrue="1">
      <formula>$M$119=""</formula>
    </cfRule>
  </conditionalFormatting>
  <conditionalFormatting sqref="M123:AI123">
    <cfRule type="expression" dxfId="404" priority="110" stopIfTrue="1">
      <formula>$M$123=""</formula>
    </cfRule>
  </conditionalFormatting>
  <conditionalFormatting sqref="M125:AI125">
    <cfRule type="expression" dxfId="403" priority="112" stopIfTrue="1">
      <formula>$M$125=""</formula>
    </cfRule>
  </conditionalFormatting>
  <conditionalFormatting sqref="M127:AI127">
    <cfRule type="expression" dxfId="402" priority="114" stopIfTrue="1">
      <formula>$M$127=""</formula>
    </cfRule>
  </conditionalFormatting>
  <conditionalFormatting sqref="M128:AI128">
    <cfRule type="expression" dxfId="401" priority="115" stopIfTrue="1">
      <formula>$M$128=""</formula>
    </cfRule>
  </conditionalFormatting>
  <conditionalFormatting sqref="M129:AI129">
    <cfRule type="expression" dxfId="400" priority="116" stopIfTrue="1">
      <formula>$M$129=""</formula>
    </cfRule>
  </conditionalFormatting>
  <conditionalFormatting sqref="M130:AI130">
    <cfRule type="expression" dxfId="399" priority="117" stopIfTrue="1">
      <formula>$M$130=""</formula>
    </cfRule>
  </conditionalFormatting>
  <conditionalFormatting sqref="M133:AI133">
    <cfRule type="expression" dxfId="398" priority="121" stopIfTrue="1">
      <formula>$M$133=""</formula>
    </cfRule>
  </conditionalFormatting>
  <conditionalFormatting sqref="M135:AI135">
    <cfRule type="expression" dxfId="397" priority="123" stopIfTrue="1">
      <formula>$M$135=""</formula>
    </cfRule>
  </conditionalFormatting>
  <conditionalFormatting sqref="M136:AI136">
    <cfRule type="expression" dxfId="396" priority="124" stopIfTrue="1">
      <formula>$M$136=""</formula>
    </cfRule>
  </conditionalFormatting>
  <conditionalFormatting sqref="M140:AI140">
    <cfRule type="expression" dxfId="395" priority="128" stopIfTrue="1">
      <formula>$M$140=""</formula>
    </cfRule>
  </conditionalFormatting>
  <conditionalFormatting sqref="M142:AI142">
    <cfRule type="expression" dxfId="394" priority="130" stopIfTrue="1">
      <formula>$M$142=""</formula>
    </cfRule>
  </conditionalFormatting>
  <conditionalFormatting sqref="M144:AI144">
    <cfRule type="expression" dxfId="393" priority="132" stopIfTrue="1">
      <formula>$M$144=""</formula>
    </cfRule>
  </conditionalFormatting>
  <conditionalFormatting sqref="M145:AI145">
    <cfRule type="expression" dxfId="392" priority="133" stopIfTrue="1">
      <formula>$M$145=""</formula>
    </cfRule>
  </conditionalFormatting>
  <conditionalFormatting sqref="M146:AI146">
    <cfRule type="expression" dxfId="391" priority="134" stopIfTrue="1">
      <formula>$M$146=""</formula>
    </cfRule>
  </conditionalFormatting>
  <conditionalFormatting sqref="M147:AI147">
    <cfRule type="expression" dxfId="390" priority="135" stopIfTrue="1">
      <formula>$M$147=""</formula>
    </cfRule>
  </conditionalFormatting>
  <conditionalFormatting sqref="M150:AI150">
    <cfRule type="expression" dxfId="389" priority="139" stopIfTrue="1">
      <formula>$M$150=""</formula>
    </cfRule>
  </conditionalFormatting>
  <conditionalFormatting sqref="M152:AI152">
    <cfRule type="expression" dxfId="388" priority="141" stopIfTrue="1">
      <formula>$M$152=""</formula>
    </cfRule>
  </conditionalFormatting>
  <conditionalFormatting sqref="M153:AI153">
    <cfRule type="expression" dxfId="387" priority="142" stopIfTrue="1">
      <formula>$M$153=""</formula>
    </cfRule>
  </conditionalFormatting>
  <conditionalFormatting sqref="M157:AI157">
    <cfRule type="expression" dxfId="386" priority="146" stopIfTrue="1">
      <formula>$M$157=""</formula>
    </cfRule>
  </conditionalFormatting>
  <conditionalFormatting sqref="M159:AI159">
    <cfRule type="expression" dxfId="385" priority="148" stopIfTrue="1">
      <formula>$M$159=""</formula>
    </cfRule>
  </conditionalFormatting>
  <conditionalFormatting sqref="M161:AI161">
    <cfRule type="expression" dxfId="384" priority="150" stopIfTrue="1">
      <formula>$M$161=""</formula>
    </cfRule>
  </conditionalFormatting>
  <conditionalFormatting sqref="M162:AI162">
    <cfRule type="expression" dxfId="383" priority="151" stopIfTrue="1">
      <formula>$M$162=""</formula>
    </cfRule>
  </conditionalFormatting>
  <conditionalFormatting sqref="M163:AI163">
    <cfRule type="expression" dxfId="382" priority="152" stopIfTrue="1">
      <formula>$M$163=""</formula>
    </cfRule>
  </conditionalFormatting>
  <conditionalFormatting sqref="M164:AI164">
    <cfRule type="expression" dxfId="381" priority="153" stopIfTrue="1">
      <formula>$M$164=""</formula>
    </cfRule>
  </conditionalFormatting>
  <conditionalFormatting sqref="M167:AI167">
    <cfRule type="expression" dxfId="380" priority="157" stopIfTrue="1">
      <formula>$M$167=""</formula>
    </cfRule>
  </conditionalFormatting>
  <conditionalFormatting sqref="M169:AI169">
    <cfRule type="expression" dxfId="379" priority="159" stopIfTrue="1">
      <formula>$M$169=""</formula>
    </cfRule>
  </conditionalFormatting>
  <conditionalFormatting sqref="M170:AI170">
    <cfRule type="expression" dxfId="378" priority="160" stopIfTrue="1">
      <formula>$M$170=""</formula>
    </cfRule>
  </conditionalFormatting>
  <conditionalFormatting sqref="N24:S24">
    <cfRule type="expression" dxfId="377" priority="5" stopIfTrue="1">
      <formula>$N$24=""</formula>
    </cfRule>
  </conditionalFormatting>
  <conditionalFormatting sqref="N32:S32">
    <cfRule type="expression" dxfId="376" priority="14" stopIfTrue="1">
      <formula>$N$32=""</formula>
    </cfRule>
  </conditionalFormatting>
  <conditionalFormatting sqref="N41:S41">
    <cfRule type="expression" dxfId="375" priority="23" stopIfTrue="1">
      <formula>$N$41=""</formula>
    </cfRule>
  </conditionalFormatting>
  <conditionalFormatting sqref="N49:S49">
    <cfRule type="expression" dxfId="374" priority="32" stopIfTrue="1">
      <formula>$N$49=""</formula>
    </cfRule>
  </conditionalFormatting>
  <conditionalFormatting sqref="N58:S58">
    <cfRule type="expression" dxfId="373" priority="41" stopIfTrue="1">
      <formula>$N$58=""</formula>
    </cfRule>
  </conditionalFormatting>
  <conditionalFormatting sqref="N66:S66">
    <cfRule type="expression" dxfId="372" priority="50" stopIfTrue="1">
      <formula>$N$66=""</formula>
    </cfRule>
  </conditionalFormatting>
  <conditionalFormatting sqref="N75:S75">
    <cfRule type="expression" dxfId="371" priority="59" stopIfTrue="1">
      <formula>$N$75=""</formula>
    </cfRule>
  </conditionalFormatting>
  <conditionalFormatting sqref="N83:S83">
    <cfRule type="expression" dxfId="370" priority="68" stopIfTrue="1">
      <formula>$N$83=""</formula>
    </cfRule>
  </conditionalFormatting>
  <conditionalFormatting sqref="N92:S92">
    <cfRule type="expression" dxfId="369" priority="77" stopIfTrue="1">
      <formula>$N$92=""</formula>
    </cfRule>
  </conditionalFormatting>
  <conditionalFormatting sqref="N100:S100">
    <cfRule type="expression" dxfId="368" priority="86" stopIfTrue="1">
      <formula>$N$100=""</formula>
    </cfRule>
  </conditionalFormatting>
  <conditionalFormatting sqref="N109:S109">
    <cfRule type="expression" dxfId="367" priority="95" stopIfTrue="1">
      <formula>$N$109=""</formula>
    </cfRule>
  </conditionalFormatting>
  <conditionalFormatting sqref="N117:S117">
    <cfRule type="expression" dxfId="366" priority="104" stopIfTrue="1">
      <formula>$N$117=""</formula>
    </cfRule>
  </conditionalFormatting>
  <conditionalFormatting sqref="N126:S126">
    <cfRule type="expression" dxfId="365" priority="113" stopIfTrue="1">
      <formula>$N$126=""</formula>
    </cfRule>
  </conditionalFormatting>
  <conditionalFormatting sqref="N134:S134">
    <cfRule type="expression" dxfId="364" priority="122" stopIfTrue="1">
      <formula>$N$134=""</formula>
    </cfRule>
  </conditionalFormatting>
  <conditionalFormatting sqref="N143:S143">
    <cfRule type="expression" dxfId="363" priority="131" stopIfTrue="1">
      <formula>$N$143=""</formula>
    </cfRule>
  </conditionalFormatting>
  <conditionalFormatting sqref="N151:S151">
    <cfRule type="expression" dxfId="362" priority="140" stopIfTrue="1">
      <formula>$N$151=""</formula>
    </cfRule>
  </conditionalFormatting>
  <conditionalFormatting sqref="N160:S160">
    <cfRule type="expression" dxfId="361" priority="149" stopIfTrue="1">
      <formula>$N$160=""</formula>
    </cfRule>
  </conditionalFormatting>
  <conditionalFormatting sqref="N168:S168">
    <cfRule type="expression" dxfId="360" priority="158" stopIfTrue="1">
      <formula>$N$168=""</formula>
    </cfRule>
  </conditionalFormatting>
  <conditionalFormatting sqref="O29:U29">
    <cfRule type="expression" dxfId="359" priority="10" stopIfTrue="1">
      <formula>$O$29=""</formula>
    </cfRule>
  </conditionalFormatting>
  <conditionalFormatting sqref="O35:U35">
    <cfRule type="expression" dxfId="358" priority="17" stopIfTrue="1">
      <formula>$O$35=""</formula>
    </cfRule>
  </conditionalFormatting>
  <conditionalFormatting sqref="O46:U46">
    <cfRule type="expression" dxfId="357" priority="28" stopIfTrue="1">
      <formula>$O$46=""</formula>
    </cfRule>
  </conditionalFormatting>
  <conditionalFormatting sqref="O52:U52">
    <cfRule type="expression" dxfId="356" priority="35" stopIfTrue="1">
      <formula>$O$52=""</formula>
    </cfRule>
  </conditionalFormatting>
  <conditionalFormatting sqref="O63:U63">
    <cfRule type="expression" dxfId="355" priority="46" stopIfTrue="1">
      <formula>$O$63=""</formula>
    </cfRule>
  </conditionalFormatting>
  <conditionalFormatting sqref="O69:U69">
    <cfRule type="expression" dxfId="354" priority="53" stopIfTrue="1">
      <formula>$O$69=""</formula>
    </cfRule>
  </conditionalFormatting>
  <conditionalFormatting sqref="O80:U80">
    <cfRule type="expression" dxfId="353" priority="64" stopIfTrue="1">
      <formula>$O$80=""</formula>
    </cfRule>
  </conditionalFormatting>
  <conditionalFormatting sqref="O86:U86">
    <cfRule type="expression" dxfId="352" priority="71" stopIfTrue="1">
      <formula>$O$86=""</formula>
    </cfRule>
  </conditionalFormatting>
  <conditionalFormatting sqref="O97:U97">
    <cfRule type="expression" dxfId="351" priority="82" stopIfTrue="1">
      <formula>$O$97=""</formula>
    </cfRule>
  </conditionalFormatting>
  <conditionalFormatting sqref="O103:U103">
    <cfRule type="expression" dxfId="350" priority="89" stopIfTrue="1">
      <formula>$O$103=""</formula>
    </cfRule>
  </conditionalFormatting>
  <conditionalFormatting sqref="O114:U114">
    <cfRule type="expression" dxfId="349" priority="100" stopIfTrue="1">
      <formula>$O$114=""</formula>
    </cfRule>
  </conditionalFormatting>
  <conditionalFormatting sqref="O120:U120">
    <cfRule type="expression" dxfId="348" priority="107" stopIfTrue="1">
      <formula>$O$120=""</formula>
    </cfRule>
  </conditionalFormatting>
  <conditionalFormatting sqref="O131:U131">
    <cfRule type="expression" dxfId="347" priority="118" stopIfTrue="1">
      <formula>$O$131=""</formula>
    </cfRule>
  </conditionalFormatting>
  <conditionalFormatting sqref="O137:U137">
    <cfRule type="expression" dxfId="346" priority="125" stopIfTrue="1">
      <formula>$O$137=""</formula>
    </cfRule>
  </conditionalFormatting>
  <conditionalFormatting sqref="O148:U148">
    <cfRule type="expression" dxfId="345" priority="136" stopIfTrue="1">
      <formula>$O$148=""</formula>
    </cfRule>
  </conditionalFormatting>
  <conditionalFormatting sqref="O154:U154">
    <cfRule type="expression" dxfId="344" priority="143" stopIfTrue="1">
      <formula>$O$154=""</formula>
    </cfRule>
  </conditionalFormatting>
  <conditionalFormatting sqref="O165:U165">
    <cfRule type="expression" dxfId="343" priority="154" stopIfTrue="1">
      <formula>$O$165=""</formula>
    </cfRule>
  </conditionalFormatting>
  <conditionalFormatting sqref="O171:U171">
    <cfRule type="expression" dxfId="342" priority="161" stopIfTrue="1">
      <formula>$O$171=""</formula>
    </cfRule>
  </conditionalFormatting>
  <conditionalFormatting sqref="O20:AI20">
    <cfRule type="expression" dxfId="341" priority="2">
      <formula>$O$20=""</formula>
    </cfRule>
  </conditionalFormatting>
  <conditionalFormatting sqref="O22:AI22">
    <cfRule type="expression" dxfId="340" priority="3" stopIfTrue="1">
      <formula>$O$22=""</formula>
    </cfRule>
  </conditionalFormatting>
  <conditionalFormatting sqref="O30:AI30">
    <cfRule type="expression" dxfId="339" priority="12" stopIfTrue="1">
      <formula>$O$30=""</formula>
    </cfRule>
  </conditionalFormatting>
  <conditionalFormatting sqref="O37:AI37">
    <cfRule type="expression" dxfId="338" priority="19" stopIfTrue="1">
      <formula>$O$37=""</formula>
    </cfRule>
  </conditionalFormatting>
  <conditionalFormatting sqref="O39:AI39">
    <cfRule type="expression" dxfId="337" priority="21" stopIfTrue="1">
      <formula>$O$39=""</formula>
    </cfRule>
  </conditionalFormatting>
  <conditionalFormatting sqref="O47:AI47">
    <cfRule type="expression" dxfId="336" priority="30" stopIfTrue="1">
      <formula>$O$47=""</formula>
    </cfRule>
  </conditionalFormatting>
  <conditionalFormatting sqref="O54:AI54">
    <cfRule type="expression" dxfId="335" priority="37" stopIfTrue="1">
      <formula>$O$54=""</formula>
    </cfRule>
  </conditionalFormatting>
  <conditionalFormatting sqref="O56:AI56">
    <cfRule type="expression" dxfId="334" priority="39" stopIfTrue="1">
      <formula>$O$56=""</formula>
    </cfRule>
  </conditionalFormatting>
  <conditionalFormatting sqref="O64:AI64">
    <cfRule type="expression" dxfId="333" priority="48" stopIfTrue="1">
      <formula>$O$64=""</formula>
    </cfRule>
  </conditionalFormatting>
  <conditionalFormatting sqref="O71:AI71">
    <cfRule type="expression" dxfId="332" priority="55" stopIfTrue="1">
      <formula>$O$71=""</formula>
    </cfRule>
  </conditionalFormatting>
  <conditionalFormatting sqref="O73:AI73">
    <cfRule type="expression" dxfId="331" priority="57" stopIfTrue="1">
      <formula>$O$73=""</formula>
    </cfRule>
  </conditionalFormatting>
  <conditionalFormatting sqref="O81:AI81">
    <cfRule type="expression" dxfId="330" priority="66" stopIfTrue="1">
      <formula>$O$81=""</formula>
    </cfRule>
  </conditionalFormatting>
  <conditionalFormatting sqref="O88:AI88">
    <cfRule type="expression" dxfId="329" priority="73" stopIfTrue="1">
      <formula>$O$88=""</formula>
    </cfRule>
  </conditionalFormatting>
  <conditionalFormatting sqref="O90:AI90">
    <cfRule type="expression" dxfId="328" priority="75" stopIfTrue="1">
      <formula>$O$90=""</formula>
    </cfRule>
  </conditionalFormatting>
  <conditionalFormatting sqref="O98:AI98">
    <cfRule type="expression" dxfId="327" priority="84" stopIfTrue="1">
      <formula>$O$98=""</formula>
    </cfRule>
  </conditionalFormatting>
  <conditionalFormatting sqref="O105:AI105">
    <cfRule type="expression" dxfId="326" priority="91" stopIfTrue="1">
      <formula>$O$105=""</formula>
    </cfRule>
  </conditionalFormatting>
  <conditionalFormatting sqref="O107:AI107">
    <cfRule type="expression" dxfId="325" priority="93" stopIfTrue="1">
      <formula>$O$107=""</formula>
    </cfRule>
  </conditionalFormatting>
  <conditionalFormatting sqref="O115:AI115">
    <cfRule type="expression" dxfId="324" priority="102" stopIfTrue="1">
      <formula>$O$115=""</formula>
    </cfRule>
  </conditionalFormatting>
  <conditionalFormatting sqref="O122:AI122">
    <cfRule type="expression" dxfId="323" priority="109" stopIfTrue="1">
      <formula>$O$122=""</formula>
    </cfRule>
  </conditionalFormatting>
  <conditionalFormatting sqref="O124:AI124">
    <cfRule type="expression" dxfId="322" priority="111" stopIfTrue="1">
      <formula>$O$124=""</formula>
    </cfRule>
  </conditionalFormatting>
  <conditionalFormatting sqref="O132:AI132">
    <cfRule type="expression" dxfId="321" priority="120" stopIfTrue="1">
      <formula>$O$132=""</formula>
    </cfRule>
  </conditionalFormatting>
  <conditionalFormatting sqref="O139:AI139">
    <cfRule type="expression" dxfId="320" priority="127" stopIfTrue="1">
      <formula>$O$139=""</formula>
    </cfRule>
  </conditionalFormatting>
  <conditionalFormatting sqref="O141:AI141">
    <cfRule type="expression" dxfId="319" priority="129" stopIfTrue="1">
      <formula>$O$141=""</formula>
    </cfRule>
  </conditionalFormatting>
  <conditionalFormatting sqref="O149:AI149">
    <cfRule type="expression" dxfId="318" priority="138" stopIfTrue="1">
      <formula>$O$149=""</formula>
    </cfRule>
  </conditionalFormatting>
  <conditionalFormatting sqref="O156:AI156">
    <cfRule type="expression" dxfId="317" priority="145" stopIfTrue="1">
      <formula>$O$156=""</formula>
    </cfRule>
  </conditionalFormatting>
  <conditionalFormatting sqref="O158:AI158">
    <cfRule type="expression" dxfId="316" priority="147" stopIfTrue="1">
      <formula>$O$158=""</formula>
    </cfRule>
  </conditionalFormatting>
  <conditionalFormatting sqref="O166:AI166">
    <cfRule type="expression" dxfId="315" priority="156" stopIfTrue="1">
      <formula>$O$166=""</formula>
    </cfRule>
  </conditionalFormatting>
  <conditionalFormatting sqref="X29:AI29">
    <cfRule type="expression" dxfId="314" priority="11" stopIfTrue="1">
      <formula>$X$29=""</formula>
    </cfRule>
  </conditionalFormatting>
  <conditionalFormatting sqref="X35:AI35">
    <cfRule type="expression" dxfId="313" priority="18" stopIfTrue="1">
      <formula>$X$35=""</formula>
    </cfRule>
  </conditionalFormatting>
  <conditionalFormatting sqref="X46:AI46">
    <cfRule type="expression" dxfId="312" priority="29" stopIfTrue="1">
      <formula>$X$46=""</formula>
    </cfRule>
  </conditionalFormatting>
  <conditionalFormatting sqref="X52:AI52">
    <cfRule type="expression" dxfId="311" priority="36" stopIfTrue="1">
      <formula>$X$52=""</formula>
    </cfRule>
  </conditionalFormatting>
  <conditionalFormatting sqref="X63:AI63">
    <cfRule type="expression" dxfId="310" priority="47" stopIfTrue="1">
      <formula>$X$63=""</formula>
    </cfRule>
  </conditionalFormatting>
  <conditionalFormatting sqref="X69:AI69">
    <cfRule type="expression" dxfId="309" priority="54" stopIfTrue="1">
      <formula>$X$69=""</formula>
    </cfRule>
  </conditionalFormatting>
  <conditionalFormatting sqref="X80:AI80">
    <cfRule type="expression" dxfId="308" priority="65" stopIfTrue="1">
      <formula>$X$80=""</formula>
    </cfRule>
  </conditionalFormatting>
  <conditionalFormatting sqref="X86:AI86">
    <cfRule type="expression" dxfId="307" priority="72" stopIfTrue="1">
      <formula>$X$86=""</formula>
    </cfRule>
  </conditionalFormatting>
  <conditionalFormatting sqref="X97:AI97">
    <cfRule type="expression" dxfId="306" priority="83" stopIfTrue="1">
      <formula>$X$97=""</formula>
    </cfRule>
  </conditionalFormatting>
  <conditionalFormatting sqref="X103:AI103">
    <cfRule type="expression" dxfId="305" priority="90" stopIfTrue="1">
      <formula>$X$103=""</formula>
    </cfRule>
  </conditionalFormatting>
  <conditionalFormatting sqref="X114:AI114">
    <cfRule type="expression" dxfId="304" priority="101" stopIfTrue="1">
      <formula>$X$114=""</formula>
    </cfRule>
  </conditionalFormatting>
  <conditionalFormatting sqref="X120:AI120">
    <cfRule type="expression" dxfId="303" priority="108" stopIfTrue="1">
      <formula>$X$120=""</formula>
    </cfRule>
  </conditionalFormatting>
  <conditionalFormatting sqref="X131:AI131">
    <cfRule type="expression" dxfId="302" priority="119" stopIfTrue="1">
      <formula>$X$131=""</formula>
    </cfRule>
  </conditionalFormatting>
  <conditionalFormatting sqref="X137:AI137">
    <cfRule type="expression" dxfId="301" priority="126" stopIfTrue="1">
      <formula>$X$137=""</formula>
    </cfRule>
  </conditionalFormatting>
  <conditionalFormatting sqref="X148:AI148">
    <cfRule type="expression" dxfId="300" priority="137" stopIfTrue="1">
      <formula>$X$148=""</formula>
    </cfRule>
  </conditionalFormatting>
  <conditionalFormatting sqref="X154:AI154">
    <cfRule type="expression" dxfId="299" priority="144" stopIfTrue="1">
      <formula>$X$154=""</formula>
    </cfRule>
  </conditionalFormatting>
  <conditionalFormatting sqref="X165:AI165">
    <cfRule type="expression" dxfId="298" priority="155" stopIfTrue="1">
      <formula>$X$165=""</formula>
    </cfRule>
  </conditionalFormatting>
  <conditionalFormatting sqref="X171:AI171">
    <cfRule type="expression" dxfId="297" priority="162" stopIfTrue="1">
      <formula>$X$171=""</formula>
    </cfRule>
  </conditionalFormatting>
  <dataValidations count="1">
    <dataValidation imeMode="fullKatakana" allowBlank="1" showInputMessage="1" showErrorMessage="1" sqref="O3:P3 O5:P5 O13:P13 O20:P20 O22:P22 O122:P122 O105:P105 O30:P30 O139:P139 O141:P141 O124:P124 O37:P37 O39:P39 O149:P149 O54:P54 O56:P56 O47:P47 O71:P71 O73:P73 O64:P64 O88:P88 O90:P90 O81:P81 O107:P107 O115:P115 O98:P98 O132:P132 O156:P156 O158:P158 O166:P166" xr:uid="{00000000-0002-0000-0200-000000000000}"/>
  </dataValidations>
  <pageMargins left="0.51181102362204722" right="0.51181102362204722" top="0.55118110236220474" bottom="0.55118110236220474" header="0.31496062992125984" footer="0.31496062992125984"/>
  <pageSetup paperSize="9" scale="62" orientation="portrait" r:id="rId1"/>
  <headerFooter>
    <oddHeader xml:space="preserve">&amp;R&amp;"メイリオ,ボールド"&amp;12&amp;K009999増進活動実施計画　別紙１　サイト詳細シート
申請者（複数/団体用）記入シート&amp;KFF0000
</oddHeader>
  </headerFooter>
  <rowBreaks count="3" manualBreakCount="3">
    <brk id="53" max="34" man="1"/>
    <brk id="104" max="34" man="1"/>
    <brk id="155" max="3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165"/>
  <sheetViews>
    <sheetView showGridLines="0" view="pageBreakPreview" zoomScaleNormal="100" zoomScaleSheetLayoutView="100" zoomScalePageLayoutView="85" workbookViewId="0"/>
  </sheetViews>
  <sheetFormatPr defaultColWidth="8.58203125" defaultRowHeight="17.5"/>
  <cols>
    <col min="1" max="1" width="3.58203125" style="1" customWidth="1"/>
    <col min="2" max="7" width="3.1640625" style="1" customWidth="1"/>
    <col min="8" max="12" width="3.9140625" style="1" customWidth="1"/>
    <col min="13" max="35" width="3.58203125" style="1" customWidth="1"/>
    <col min="36" max="16384" width="8.58203125" style="1"/>
  </cols>
  <sheetData>
    <row r="1" spans="1:41" ht="35.15" customHeight="1" thickTop="1" thickBot="1">
      <c r="A1" s="278" t="s">
        <v>254</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610" t="s">
        <v>360</v>
      </c>
      <c r="AC1" s="611"/>
      <c r="AD1" s="611"/>
      <c r="AE1" s="612" t="str">
        <f>IF('様式2-2増進活動実施計画'!$K$2="","",'様式2-2増進活動実施計画'!$K$2)</f>
        <v/>
      </c>
      <c r="AF1" s="613"/>
      <c r="AG1" s="614" t="str">
        <f>IF('様式2-2増進活動実施計画'!$L$2="","",'様式2-2増進活動実施計画'!$L$2)</f>
        <v/>
      </c>
      <c r="AH1" s="615"/>
      <c r="AI1" s="278"/>
    </row>
    <row r="2" spans="1:41" ht="28.4" customHeight="1" thickTop="1" thickBot="1">
      <c r="A2" s="9" t="s">
        <v>255</v>
      </c>
      <c r="B2" s="11"/>
      <c r="C2" s="12"/>
      <c r="D2" s="11"/>
      <c r="E2" s="11"/>
      <c r="F2" s="11"/>
      <c r="G2" s="11"/>
      <c r="H2" s="11"/>
      <c r="I2" s="11"/>
      <c r="J2" s="11"/>
      <c r="K2" s="11"/>
      <c r="L2" s="13"/>
      <c r="M2" s="13"/>
      <c r="N2" s="13"/>
      <c r="O2" s="13"/>
      <c r="P2" s="13"/>
      <c r="Q2" s="13"/>
      <c r="R2" s="13"/>
      <c r="S2" s="13"/>
      <c r="T2" s="13"/>
      <c r="U2" s="13"/>
      <c r="V2" s="13"/>
      <c r="W2" s="13"/>
      <c r="X2" s="13"/>
      <c r="Y2" s="13"/>
      <c r="Z2" s="13"/>
      <c r="AA2" s="13"/>
      <c r="AB2" s="13"/>
      <c r="AC2" s="13"/>
      <c r="AD2" s="13"/>
      <c r="AE2" s="13"/>
      <c r="AF2" s="13"/>
      <c r="AG2" s="13"/>
      <c r="AH2" s="13"/>
      <c r="AI2" s="13"/>
    </row>
    <row r="3" spans="1:41" ht="18" customHeight="1">
      <c r="A3" s="696" t="s">
        <v>256</v>
      </c>
      <c r="B3" s="699" t="s">
        <v>462</v>
      </c>
      <c r="C3" s="700"/>
      <c r="D3" s="700"/>
      <c r="E3" s="700"/>
      <c r="F3" s="700"/>
      <c r="G3" s="701"/>
      <c r="H3" s="708" t="s">
        <v>520</v>
      </c>
      <c r="I3" s="709"/>
      <c r="J3" s="709"/>
      <c r="K3" s="709"/>
      <c r="L3" s="710"/>
      <c r="M3" s="714" t="s">
        <v>5</v>
      </c>
      <c r="N3" s="715"/>
      <c r="O3" s="747" t="str">
        <f>IF(別紙１①基本的事項!$O$45="","",別紙１①基本的事項!$O$45)</f>
        <v/>
      </c>
      <c r="P3" s="747"/>
      <c r="Q3" s="747"/>
      <c r="R3" s="747"/>
      <c r="S3" s="747"/>
      <c r="T3" s="747"/>
      <c r="U3" s="747"/>
      <c r="V3" s="747"/>
      <c r="W3" s="747"/>
      <c r="X3" s="747"/>
      <c r="Y3" s="747"/>
      <c r="Z3" s="747"/>
      <c r="AA3" s="747"/>
      <c r="AB3" s="747"/>
      <c r="AC3" s="747"/>
      <c r="AD3" s="747"/>
      <c r="AE3" s="747"/>
      <c r="AF3" s="747"/>
      <c r="AG3" s="747"/>
      <c r="AH3" s="747"/>
      <c r="AI3" s="748"/>
      <c r="AN3" s="33"/>
      <c r="AO3" s="34"/>
    </row>
    <row r="4" spans="1:41" ht="32.4" customHeight="1">
      <c r="A4" s="697"/>
      <c r="B4" s="702"/>
      <c r="C4" s="703"/>
      <c r="D4" s="703"/>
      <c r="E4" s="703"/>
      <c r="F4" s="703"/>
      <c r="G4" s="704"/>
      <c r="H4" s="711"/>
      <c r="I4" s="712"/>
      <c r="J4" s="712"/>
      <c r="K4" s="712"/>
      <c r="L4" s="713"/>
      <c r="M4" s="744" t="str">
        <f>IF(別紙１①基本的事項!$M$46="","",別紙１①基本的事項!$M$46)</f>
        <v/>
      </c>
      <c r="N4" s="745"/>
      <c r="O4" s="745"/>
      <c r="P4" s="745"/>
      <c r="Q4" s="745"/>
      <c r="R4" s="745"/>
      <c r="S4" s="745"/>
      <c r="T4" s="745"/>
      <c r="U4" s="745"/>
      <c r="V4" s="745"/>
      <c r="W4" s="745"/>
      <c r="X4" s="745"/>
      <c r="Y4" s="745"/>
      <c r="Z4" s="745"/>
      <c r="AA4" s="745"/>
      <c r="AB4" s="745"/>
      <c r="AC4" s="745"/>
      <c r="AD4" s="745"/>
      <c r="AE4" s="745"/>
      <c r="AF4" s="745"/>
      <c r="AG4" s="745"/>
      <c r="AH4" s="745"/>
      <c r="AI4" s="749"/>
      <c r="AN4" s="33"/>
      <c r="AO4" s="34"/>
    </row>
    <row r="5" spans="1:41" ht="18" customHeight="1">
      <c r="A5" s="697"/>
      <c r="B5" s="702"/>
      <c r="C5" s="703"/>
      <c r="D5" s="703"/>
      <c r="E5" s="703"/>
      <c r="F5" s="703"/>
      <c r="G5" s="704"/>
      <c r="H5" s="721" t="s">
        <v>519</v>
      </c>
      <c r="I5" s="722"/>
      <c r="J5" s="722"/>
      <c r="K5" s="722"/>
      <c r="L5" s="723"/>
      <c r="M5" s="727" t="s">
        <v>521</v>
      </c>
      <c r="N5" s="728"/>
      <c r="O5" s="757" t="str">
        <f>IF(別紙１①基本的事項!O47="","",別紙１①基本的事項!O47)</f>
        <v/>
      </c>
      <c r="P5" s="757"/>
      <c r="Q5" s="757"/>
      <c r="R5" s="757"/>
      <c r="S5" s="757"/>
      <c r="T5" s="757"/>
      <c r="U5" s="757"/>
      <c r="V5" s="757"/>
      <c r="W5" s="757"/>
      <c r="X5" s="757"/>
      <c r="Y5" s="757"/>
      <c r="Z5" s="757"/>
      <c r="AA5" s="757"/>
      <c r="AB5" s="757"/>
      <c r="AC5" s="757"/>
      <c r="AD5" s="757"/>
      <c r="AE5" s="757"/>
      <c r="AF5" s="757"/>
      <c r="AG5" s="757"/>
      <c r="AH5" s="757"/>
      <c r="AI5" s="758"/>
      <c r="AN5" s="33"/>
      <c r="AO5" s="34"/>
    </row>
    <row r="6" spans="1:41" ht="32.4" customHeight="1">
      <c r="A6" s="697"/>
      <c r="B6" s="702"/>
      <c r="C6" s="703"/>
      <c r="D6" s="703"/>
      <c r="E6" s="703"/>
      <c r="F6" s="703"/>
      <c r="G6" s="704"/>
      <c r="H6" s="724"/>
      <c r="I6" s="725"/>
      <c r="J6" s="725"/>
      <c r="K6" s="725"/>
      <c r="L6" s="726"/>
      <c r="M6" s="744" t="str">
        <f>IF(別紙１①基本的事項!$M$48="","",別紙１①基本的事項!$M$48)</f>
        <v/>
      </c>
      <c r="N6" s="745"/>
      <c r="O6" s="745"/>
      <c r="P6" s="745"/>
      <c r="Q6" s="745"/>
      <c r="R6" s="745"/>
      <c r="S6" s="745"/>
      <c r="T6" s="745"/>
      <c r="U6" s="745"/>
      <c r="V6" s="745"/>
      <c r="W6" s="745"/>
      <c r="X6" s="745"/>
      <c r="Y6" s="745"/>
      <c r="Z6" s="745"/>
      <c r="AA6" s="745"/>
      <c r="AB6" s="745"/>
      <c r="AC6" s="745"/>
      <c r="AD6" s="745"/>
      <c r="AE6" s="745"/>
      <c r="AF6" s="745"/>
      <c r="AG6" s="745"/>
      <c r="AH6" s="745"/>
      <c r="AI6" s="749"/>
      <c r="AN6" s="33"/>
      <c r="AO6" s="34"/>
    </row>
    <row r="7" spans="1:41" ht="19">
      <c r="A7" s="697"/>
      <c r="B7" s="702"/>
      <c r="C7" s="703"/>
      <c r="D7" s="703"/>
      <c r="E7" s="703"/>
      <c r="F7" s="703"/>
      <c r="G7" s="704"/>
      <c r="H7" s="731" t="s">
        <v>8</v>
      </c>
      <c r="I7" s="732"/>
      <c r="J7" s="732"/>
      <c r="K7" s="732"/>
      <c r="L7" s="733"/>
      <c r="M7" s="48" t="s">
        <v>6</v>
      </c>
      <c r="N7" s="750" t="str">
        <f>IF(別紙１①基本的事項!$N$49="","",別紙１①基本的事項!$N$49)</f>
        <v/>
      </c>
      <c r="O7" s="750"/>
      <c r="P7" s="750"/>
      <c r="Q7" s="750"/>
      <c r="R7" s="750"/>
      <c r="S7" s="750"/>
      <c r="T7" s="49"/>
      <c r="U7" s="231"/>
      <c r="V7" s="10"/>
      <c r="W7" s="10"/>
      <c r="X7" s="10"/>
      <c r="Y7" s="10"/>
      <c r="Z7" s="10"/>
      <c r="AA7" s="10"/>
      <c r="AB7" s="10"/>
      <c r="AC7" s="10"/>
      <c r="AD7" s="10"/>
      <c r="AE7" s="10"/>
      <c r="AF7" s="10"/>
      <c r="AG7" s="10"/>
      <c r="AH7" s="10"/>
      <c r="AI7" s="44"/>
      <c r="AO7" s="32"/>
    </row>
    <row r="8" spans="1:41" ht="29.4" customHeight="1">
      <c r="A8" s="697"/>
      <c r="B8" s="702"/>
      <c r="C8" s="703"/>
      <c r="D8" s="703"/>
      <c r="E8" s="703"/>
      <c r="F8" s="703"/>
      <c r="G8" s="704"/>
      <c r="H8" s="711"/>
      <c r="I8" s="712"/>
      <c r="J8" s="712"/>
      <c r="K8" s="712"/>
      <c r="L8" s="713"/>
      <c r="M8" s="751" t="str">
        <f>IF(別紙１①基本的事項!$M$50="","",別紙１①基本的事項!$M$50)</f>
        <v/>
      </c>
      <c r="N8" s="752"/>
      <c r="O8" s="752"/>
      <c r="P8" s="752"/>
      <c r="Q8" s="752"/>
      <c r="R8" s="752"/>
      <c r="S8" s="752"/>
      <c r="T8" s="752"/>
      <c r="U8" s="752"/>
      <c r="V8" s="752"/>
      <c r="W8" s="752"/>
      <c r="X8" s="752"/>
      <c r="Y8" s="752"/>
      <c r="Z8" s="752"/>
      <c r="AA8" s="752"/>
      <c r="AB8" s="752"/>
      <c r="AC8" s="752"/>
      <c r="AD8" s="752"/>
      <c r="AE8" s="752"/>
      <c r="AF8" s="752"/>
      <c r="AG8" s="752"/>
      <c r="AH8" s="752"/>
      <c r="AI8" s="753"/>
      <c r="AN8" s="33"/>
      <c r="AO8" s="34"/>
    </row>
    <row r="9" spans="1:41" ht="29.4" customHeight="1">
      <c r="A9" s="697"/>
      <c r="B9" s="702"/>
      <c r="C9" s="703"/>
      <c r="D9" s="703"/>
      <c r="E9" s="703"/>
      <c r="F9" s="703"/>
      <c r="G9" s="704"/>
      <c r="H9" s="738" t="s">
        <v>522</v>
      </c>
      <c r="I9" s="738"/>
      <c r="J9" s="738"/>
      <c r="K9" s="738"/>
      <c r="L9" s="738"/>
      <c r="M9" s="744" t="str">
        <f>IF(別紙１①基本的事項!$M$51="","",別紙１①基本的事項!$M$51)</f>
        <v/>
      </c>
      <c r="N9" s="745"/>
      <c r="O9" s="745"/>
      <c r="P9" s="745"/>
      <c r="Q9" s="745"/>
      <c r="R9" s="745"/>
      <c r="S9" s="745"/>
      <c r="T9" s="745"/>
      <c r="U9" s="745"/>
      <c r="V9" s="745"/>
      <c r="W9" s="745"/>
      <c r="X9" s="745"/>
      <c r="Y9" s="745"/>
      <c r="Z9" s="745"/>
      <c r="AA9" s="745"/>
      <c r="AB9" s="745"/>
      <c r="AC9" s="745"/>
      <c r="AD9" s="745"/>
      <c r="AE9" s="745"/>
      <c r="AF9" s="745"/>
      <c r="AG9" s="745"/>
      <c r="AH9" s="745"/>
      <c r="AI9" s="746"/>
      <c r="AN9" s="33"/>
      <c r="AO9" s="34"/>
    </row>
    <row r="10" spans="1:41" ht="29.4" customHeight="1">
      <c r="A10" s="697"/>
      <c r="B10" s="702"/>
      <c r="C10" s="703"/>
      <c r="D10" s="703"/>
      <c r="E10" s="703"/>
      <c r="F10" s="703"/>
      <c r="G10" s="704"/>
      <c r="H10" s="738" t="s">
        <v>523</v>
      </c>
      <c r="I10" s="738"/>
      <c r="J10" s="738"/>
      <c r="K10" s="738"/>
      <c r="L10" s="738"/>
      <c r="M10" s="744" t="str">
        <f>IF(別紙１①基本的事項!$M$52="","",別紙１①基本的事項!$M$52)</f>
        <v/>
      </c>
      <c r="N10" s="745"/>
      <c r="O10" s="745"/>
      <c r="P10" s="745"/>
      <c r="Q10" s="745"/>
      <c r="R10" s="745"/>
      <c r="S10" s="745"/>
      <c r="T10" s="745"/>
      <c r="U10" s="745"/>
      <c r="V10" s="745"/>
      <c r="W10" s="745"/>
      <c r="X10" s="745"/>
      <c r="Y10" s="745"/>
      <c r="Z10" s="745"/>
      <c r="AA10" s="745"/>
      <c r="AB10" s="745"/>
      <c r="AC10" s="745"/>
      <c r="AD10" s="745"/>
      <c r="AE10" s="745"/>
      <c r="AF10" s="745"/>
      <c r="AG10" s="745"/>
      <c r="AH10" s="745"/>
      <c r="AI10" s="746"/>
      <c r="AN10" s="33"/>
      <c r="AO10" s="34"/>
    </row>
    <row r="11" spans="1:41" ht="29.4" customHeight="1">
      <c r="A11" s="697"/>
      <c r="B11" s="702"/>
      <c r="C11" s="703"/>
      <c r="D11" s="703"/>
      <c r="E11" s="703"/>
      <c r="F11" s="703"/>
      <c r="G11" s="704"/>
      <c r="H11" s="738" t="s">
        <v>524</v>
      </c>
      <c r="I11" s="738"/>
      <c r="J11" s="738"/>
      <c r="K11" s="738"/>
      <c r="L11" s="738"/>
      <c r="M11" s="744" t="str">
        <f>IF(別紙１①基本的事項!$M$53="","",別紙１①基本的事項!$M$53)</f>
        <v/>
      </c>
      <c r="N11" s="745"/>
      <c r="O11" s="745"/>
      <c r="P11" s="745"/>
      <c r="Q11" s="745"/>
      <c r="R11" s="745"/>
      <c r="S11" s="745"/>
      <c r="T11" s="745"/>
      <c r="U11" s="745"/>
      <c r="V11" s="745"/>
      <c r="W11" s="745"/>
      <c r="X11" s="745"/>
      <c r="Y11" s="745"/>
      <c r="Z11" s="745"/>
      <c r="AA11" s="745"/>
      <c r="AB11" s="745"/>
      <c r="AC11" s="745"/>
      <c r="AD11" s="745"/>
      <c r="AE11" s="745"/>
      <c r="AF11" s="745"/>
      <c r="AG11" s="745"/>
      <c r="AH11" s="745"/>
      <c r="AI11" s="746"/>
      <c r="AN11" s="33"/>
      <c r="AO11" s="34"/>
    </row>
    <row r="12" spans="1:41" ht="24" customHeight="1" thickBot="1">
      <c r="A12" s="698"/>
      <c r="B12" s="705"/>
      <c r="C12" s="706"/>
      <c r="D12" s="706"/>
      <c r="E12" s="706"/>
      <c r="F12" s="706"/>
      <c r="G12" s="707"/>
      <c r="H12" s="740" t="s">
        <v>50</v>
      </c>
      <c r="I12" s="741"/>
      <c r="J12" s="741"/>
      <c r="K12" s="741"/>
      <c r="L12" s="742"/>
      <c r="M12" s="743" t="s">
        <v>73</v>
      </c>
      <c r="N12" s="693"/>
      <c r="O12" s="754" t="str">
        <f>IF(別紙１①基本的事項!$O$54="","",別紙１①基本的事項!$O$54)</f>
        <v/>
      </c>
      <c r="P12" s="754"/>
      <c r="Q12" s="754"/>
      <c r="R12" s="754"/>
      <c r="S12" s="754"/>
      <c r="T12" s="754"/>
      <c r="U12" s="754"/>
      <c r="V12" s="693" t="s">
        <v>72</v>
      </c>
      <c r="W12" s="693"/>
      <c r="X12" s="755" t="str">
        <f>IF(別紙１①基本的事項!$X$54="","",別紙１①基本的事項!$X$54)</f>
        <v/>
      </c>
      <c r="Y12" s="755"/>
      <c r="Z12" s="755"/>
      <c r="AA12" s="755"/>
      <c r="AB12" s="755"/>
      <c r="AC12" s="755"/>
      <c r="AD12" s="755"/>
      <c r="AE12" s="755"/>
      <c r="AF12" s="755"/>
      <c r="AG12" s="755"/>
      <c r="AH12" s="755"/>
      <c r="AI12" s="756"/>
    </row>
    <row r="13" spans="1:41" ht="16.399999999999999" customHeight="1" thickBot="1">
      <c r="B13" s="27"/>
      <c r="C13" s="27"/>
      <c r="D13" s="27"/>
      <c r="E13" s="27"/>
      <c r="F13" s="27"/>
      <c r="G13" s="27"/>
      <c r="H13" s="28"/>
      <c r="I13" s="28"/>
      <c r="J13" s="28"/>
      <c r="K13" s="28"/>
      <c r="L13" s="28"/>
      <c r="N13" s="5"/>
      <c r="O13" s="5"/>
      <c r="P13" s="5"/>
      <c r="Q13" s="5"/>
      <c r="R13" s="5"/>
      <c r="S13" s="5"/>
      <c r="T13" s="5"/>
      <c r="U13" s="5"/>
      <c r="X13" s="5"/>
      <c r="Y13" s="5"/>
      <c r="Z13" s="5"/>
      <c r="AA13" s="5"/>
      <c r="AB13" s="5"/>
      <c r="AC13" s="5"/>
      <c r="AD13" s="5"/>
      <c r="AE13" s="5"/>
      <c r="AF13" s="5"/>
      <c r="AG13" s="5"/>
      <c r="AH13" s="5"/>
      <c r="AI13" s="5"/>
    </row>
    <row r="14" spans="1:41" ht="18" customHeight="1">
      <c r="A14" s="696" t="s">
        <v>257</v>
      </c>
      <c r="B14" s="699" t="s">
        <v>462</v>
      </c>
      <c r="C14" s="700"/>
      <c r="D14" s="700"/>
      <c r="E14" s="700"/>
      <c r="F14" s="700"/>
      <c r="G14" s="701"/>
      <c r="H14" s="708" t="s">
        <v>520</v>
      </c>
      <c r="I14" s="709"/>
      <c r="J14" s="709"/>
      <c r="K14" s="709"/>
      <c r="L14" s="710"/>
      <c r="M14" s="714" t="s">
        <v>5</v>
      </c>
      <c r="N14" s="715"/>
      <c r="O14" s="716"/>
      <c r="P14" s="716"/>
      <c r="Q14" s="716"/>
      <c r="R14" s="716"/>
      <c r="S14" s="716"/>
      <c r="T14" s="716"/>
      <c r="U14" s="716"/>
      <c r="V14" s="716"/>
      <c r="W14" s="716"/>
      <c r="X14" s="716"/>
      <c r="Y14" s="716"/>
      <c r="Z14" s="716"/>
      <c r="AA14" s="716"/>
      <c r="AB14" s="716"/>
      <c r="AC14" s="716"/>
      <c r="AD14" s="716"/>
      <c r="AE14" s="716"/>
      <c r="AF14" s="716"/>
      <c r="AG14" s="716"/>
      <c r="AH14" s="716"/>
      <c r="AI14" s="717"/>
      <c r="AN14" s="33"/>
      <c r="AO14" s="34"/>
    </row>
    <row r="15" spans="1:41" ht="32.4" customHeight="1">
      <c r="A15" s="697"/>
      <c r="B15" s="702"/>
      <c r="C15" s="703"/>
      <c r="D15" s="703"/>
      <c r="E15" s="703"/>
      <c r="F15" s="703"/>
      <c r="G15" s="704"/>
      <c r="H15" s="711"/>
      <c r="I15" s="712"/>
      <c r="J15" s="712"/>
      <c r="K15" s="712"/>
      <c r="L15" s="713"/>
      <c r="M15" s="718"/>
      <c r="N15" s="719"/>
      <c r="O15" s="719"/>
      <c r="P15" s="719"/>
      <c r="Q15" s="719"/>
      <c r="R15" s="719"/>
      <c r="S15" s="719"/>
      <c r="T15" s="719"/>
      <c r="U15" s="719"/>
      <c r="V15" s="719"/>
      <c r="W15" s="719"/>
      <c r="X15" s="719"/>
      <c r="Y15" s="719"/>
      <c r="Z15" s="719"/>
      <c r="AA15" s="719"/>
      <c r="AB15" s="719"/>
      <c r="AC15" s="719"/>
      <c r="AD15" s="719"/>
      <c r="AE15" s="719"/>
      <c r="AF15" s="719"/>
      <c r="AG15" s="719"/>
      <c r="AH15" s="719"/>
      <c r="AI15" s="720"/>
      <c r="AN15" s="33"/>
      <c r="AO15" s="34"/>
    </row>
    <row r="16" spans="1:41" ht="18" customHeight="1">
      <c r="A16" s="697"/>
      <c r="B16" s="702"/>
      <c r="C16" s="703"/>
      <c r="D16" s="703"/>
      <c r="E16" s="703"/>
      <c r="F16" s="703"/>
      <c r="G16" s="704"/>
      <c r="H16" s="721" t="s">
        <v>519</v>
      </c>
      <c r="I16" s="722"/>
      <c r="J16" s="722"/>
      <c r="K16" s="722"/>
      <c r="L16" s="723"/>
      <c r="M16" s="727" t="s">
        <v>521</v>
      </c>
      <c r="N16" s="728"/>
      <c r="O16" s="729"/>
      <c r="P16" s="729"/>
      <c r="Q16" s="729"/>
      <c r="R16" s="729"/>
      <c r="S16" s="729"/>
      <c r="T16" s="729"/>
      <c r="U16" s="729"/>
      <c r="V16" s="729"/>
      <c r="W16" s="729"/>
      <c r="X16" s="729"/>
      <c r="Y16" s="729"/>
      <c r="Z16" s="729"/>
      <c r="AA16" s="729"/>
      <c r="AB16" s="729"/>
      <c r="AC16" s="729"/>
      <c r="AD16" s="729"/>
      <c r="AE16" s="729"/>
      <c r="AF16" s="729"/>
      <c r="AG16" s="729"/>
      <c r="AH16" s="729"/>
      <c r="AI16" s="730"/>
      <c r="AN16" s="33"/>
      <c r="AO16" s="34"/>
    </row>
    <row r="17" spans="1:41" ht="32.4" customHeight="1">
      <c r="A17" s="697"/>
      <c r="B17" s="702"/>
      <c r="C17" s="703"/>
      <c r="D17" s="703"/>
      <c r="E17" s="703"/>
      <c r="F17" s="703"/>
      <c r="G17" s="704"/>
      <c r="H17" s="724"/>
      <c r="I17" s="725"/>
      <c r="J17" s="725"/>
      <c r="K17" s="725"/>
      <c r="L17" s="726"/>
      <c r="M17" s="718"/>
      <c r="N17" s="719"/>
      <c r="O17" s="719"/>
      <c r="P17" s="719"/>
      <c r="Q17" s="719"/>
      <c r="R17" s="719"/>
      <c r="S17" s="719"/>
      <c r="T17" s="719"/>
      <c r="U17" s="719"/>
      <c r="V17" s="719"/>
      <c r="W17" s="719"/>
      <c r="X17" s="719"/>
      <c r="Y17" s="719"/>
      <c r="Z17" s="719"/>
      <c r="AA17" s="719"/>
      <c r="AB17" s="719"/>
      <c r="AC17" s="719"/>
      <c r="AD17" s="719"/>
      <c r="AE17" s="719"/>
      <c r="AF17" s="719"/>
      <c r="AG17" s="719"/>
      <c r="AH17" s="719"/>
      <c r="AI17" s="720"/>
      <c r="AN17" s="33"/>
      <c r="AO17" s="34"/>
    </row>
    <row r="18" spans="1:41" ht="19">
      <c r="A18" s="697"/>
      <c r="B18" s="702"/>
      <c r="C18" s="703"/>
      <c r="D18" s="703"/>
      <c r="E18" s="703"/>
      <c r="F18" s="703"/>
      <c r="G18" s="704"/>
      <c r="H18" s="731" t="s">
        <v>8</v>
      </c>
      <c r="I18" s="732"/>
      <c r="J18" s="732"/>
      <c r="K18" s="732"/>
      <c r="L18" s="733"/>
      <c r="M18" s="48" t="s">
        <v>6</v>
      </c>
      <c r="N18" s="734"/>
      <c r="O18" s="734"/>
      <c r="P18" s="734"/>
      <c r="Q18" s="734"/>
      <c r="R18" s="734"/>
      <c r="S18" s="734"/>
      <c r="T18" s="49"/>
      <c r="U18" s="231" t="s">
        <v>525</v>
      </c>
      <c r="V18" s="10"/>
      <c r="W18" s="10"/>
      <c r="X18" s="10"/>
      <c r="Y18" s="10"/>
      <c r="Z18" s="10"/>
      <c r="AA18" s="10"/>
      <c r="AB18" s="10"/>
      <c r="AC18" s="10"/>
      <c r="AD18" s="10"/>
      <c r="AE18" s="10"/>
      <c r="AF18" s="10"/>
      <c r="AG18" s="10"/>
      <c r="AH18" s="10"/>
      <c r="AI18" s="44"/>
      <c r="AO18" s="32"/>
    </row>
    <row r="19" spans="1:41" ht="29.4" customHeight="1">
      <c r="A19" s="697"/>
      <c r="B19" s="702"/>
      <c r="C19" s="703"/>
      <c r="D19" s="703"/>
      <c r="E19" s="703"/>
      <c r="F19" s="703"/>
      <c r="G19" s="704"/>
      <c r="H19" s="711"/>
      <c r="I19" s="712"/>
      <c r="J19" s="712"/>
      <c r="K19" s="712"/>
      <c r="L19" s="713"/>
      <c r="M19" s="735"/>
      <c r="N19" s="736"/>
      <c r="O19" s="736"/>
      <c r="P19" s="736"/>
      <c r="Q19" s="736"/>
      <c r="R19" s="736"/>
      <c r="S19" s="736"/>
      <c r="T19" s="736"/>
      <c r="U19" s="736"/>
      <c r="V19" s="736"/>
      <c r="W19" s="736"/>
      <c r="X19" s="736"/>
      <c r="Y19" s="736"/>
      <c r="Z19" s="736"/>
      <c r="AA19" s="736"/>
      <c r="AB19" s="736"/>
      <c r="AC19" s="736"/>
      <c r="AD19" s="736"/>
      <c r="AE19" s="736"/>
      <c r="AF19" s="736"/>
      <c r="AG19" s="736"/>
      <c r="AH19" s="736"/>
      <c r="AI19" s="737"/>
      <c r="AN19" s="33"/>
      <c r="AO19" s="34"/>
    </row>
    <row r="20" spans="1:41" ht="29.4" customHeight="1">
      <c r="A20" s="697"/>
      <c r="B20" s="702"/>
      <c r="C20" s="703"/>
      <c r="D20" s="703"/>
      <c r="E20" s="703"/>
      <c r="F20" s="703"/>
      <c r="G20" s="704"/>
      <c r="H20" s="738" t="s">
        <v>522</v>
      </c>
      <c r="I20" s="738"/>
      <c r="J20" s="738"/>
      <c r="K20" s="738"/>
      <c r="L20" s="738"/>
      <c r="M20" s="718"/>
      <c r="N20" s="719"/>
      <c r="O20" s="719"/>
      <c r="P20" s="719"/>
      <c r="Q20" s="719"/>
      <c r="R20" s="719"/>
      <c r="S20" s="719"/>
      <c r="T20" s="719"/>
      <c r="U20" s="719"/>
      <c r="V20" s="719"/>
      <c r="W20" s="719"/>
      <c r="X20" s="719"/>
      <c r="Y20" s="719"/>
      <c r="Z20" s="719"/>
      <c r="AA20" s="719"/>
      <c r="AB20" s="719"/>
      <c r="AC20" s="719"/>
      <c r="AD20" s="719"/>
      <c r="AE20" s="719"/>
      <c r="AF20" s="719"/>
      <c r="AG20" s="719"/>
      <c r="AH20" s="719"/>
      <c r="AI20" s="739"/>
      <c r="AN20" s="33"/>
      <c r="AO20" s="34"/>
    </row>
    <row r="21" spans="1:41" ht="29.4" customHeight="1">
      <c r="A21" s="697"/>
      <c r="B21" s="702"/>
      <c r="C21" s="703"/>
      <c r="D21" s="703"/>
      <c r="E21" s="703"/>
      <c r="F21" s="703"/>
      <c r="G21" s="704"/>
      <c r="H21" s="738" t="s">
        <v>523</v>
      </c>
      <c r="I21" s="738"/>
      <c r="J21" s="738"/>
      <c r="K21" s="738"/>
      <c r="L21" s="738"/>
      <c r="M21" s="718"/>
      <c r="N21" s="719"/>
      <c r="O21" s="719"/>
      <c r="P21" s="719"/>
      <c r="Q21" s="719"/>
      <c r="R21" s="719"/>
      <c r="S21" s="719"/>
      <c r="T21" s="719"/>
      <c r="U21" s="719"/>
      <c r="V21" s="719"/>
      <c r="W21" s="719"/>
      <c r="X21" s="719"/>
      <c r="Y21" s="719"/>
      <c r="Z21" s="719"/>
      <c r="AA21" s="719"/>
      <c r="AB21" s="719"/>
      <c r="AC21" s="719"/>
      <c r="AD21" s="719"/>
      <c r="AE21" s="719"/>
      <c r="AF21" s="719"/>
      <c r="AG21" s="719"/>
      <c r="AH21" s="719"/>
      <c r="AI21" s="739"/>
      <c r="AN21" s="33"/>
      <c r="AO21" s="34"/>
    </row>
    <row r="22" spans="1:41" ht="29.4" customHeight="1">
      <c r="A22" s="697"/>
      <c r="B22" s="702"/>
      <c r="C22" s="703"/>
      <c r="D22" s="703"/>
      <c r="E22" s="703"/>
      <c r="F22" s="703"/>
      <c r="G22" s="704"/>
      <c r="H22" s="738" t="s">
        <v>524</v>
      </c>
      <c r="I22" s="738"/>
      <c r="J22" s="738"/>
      <c r="K22" s="738"/>
      <c r="L22" s="738"/>
      <c r="M22" s="718"/>
      <c r="N22" s="719"/>
      <c r="O22" s="719"/>
      <c r="P22" s="719"/>
      <c r="Q22" s="719"/>
      <c r="R22" s="719"/>
      <c r="S22" s="719"/>
      <c r="T22" s="719"/>
      <c r="U22" s="719"/>
      <c r="V22" s="719"/>
      <c r="W22" s="719"/>
      <c r="X22" s="719"/>
      <c r="Y22" s="719"/>
      <c r="Z22" s="719"/>
      <c r="AA22" s="719"/>
      <c r="AB22" s="719"/>
      <c r="AC22" s="719"/>
      <c r="AD22" s="719"/>
      <c r="AE22" s="719"/>
      <c r="AF22" s="719"/>
      <c r="AG22" s="719"/>
      <c r="AH22" s="719"/>
      <c r="AI22" s="739"/>
      <c r="AN22" s="33"/>
      <c r="AO22" s="34"/>
    </row>
    <row r="23" spans="1:41" ht="24" customHeight="1" thickBot="1">
      <c r="A23" s="698"/>
      <c r="B23" s="705"/>
      <c r="C23" s="706"/>
      <c r="D23" s="706"/>
      <c r="E23" s="706"/>
      <c r="F23" s="706"/>
      <c r="G23" s="707"/>
      <c r="H23" s="740" t="s">
        <v>50</v>
      </c>
      <c r="I23" s="741"/>
      <c r="J23" s="741"/>
      <c r="K23" s="741"/>
      <c r="L23" s="742"/>
      <c r="M23" s="743" t="s">
        <v>73</v>
      </c>
      <c r="N23" s="693"/>
      <c r="O23" s="692"/>
      <c r="P23" s="692"/>
      <c r="Q23" s="692"/>
      <c r="R23" s="692"/>
      <c r="S23" s="692"/>
      <c r="T23" s="692"/>
      <c r="U23" s="692"/>
      <c r="V23" s="693" t="s">
        <v>72</v>
      </c>
      <c r="W23" s="693"/>
      <c r="X23" s="694"/>
      <c r="Y23" s="694"/>
      <c r="Z23" s="694"/>
      <c r="AA23" s="694"/>
      <c r="AB23" s="694"/>
      <c r="AC23" s="694"/>
      <c r="AD23" s="694"/>
      <c r="AE23" s="694"/>
      <c r="AF23" s="694"/>
      <c r="AG23" s="694"/>
      <c r="AH23" s="694"/>
      <c r="AI23" s="695"/>
    </row>
    <row r="24" spans="1:41" ht="16.399999999999999" customHeight="1" thickBot="1">
      <c r="B24" s="27"/>
      <c r="C24" s="27"/>
      <c r="D24" s="27"/>
      <c r="E24" s="27"/>
      <c r="F24" s="27"/>
      <c r="G24" s="27"/>
      <c r="H24" s="28"/>
      <c r="I24" s="28"/>
      <c r="J24" s="28"/>
      <c r="K24" s="28"/>
      <c r="L24" s="28"/>
      <c r="N24" s="5"/>
      <c r="O24" s="5"/>
      <c r="P24" s="5"/>
      <c r="Q24" s="5"/>
      <c r="R24" s="5"/>
      <c r="S24" s="5"/>
      <c r="T24" s="5"/>
      <c r="U24" s="5"/>
      <c r="X24" s="5"/>
      <c r="Y24" s="5"/>
      <c r="Z24" s="5"/>
      <c r="AA24" s="5"/>
      <c r="AB24" s="5"/>
      <c r="AC24" s="5"/>
      <c r="AD24" s="5"/>
      <c r="AE24" s="5"/>
      <c r="AF24" s="5"/>
      <c r="AG24" s="5"/>
      <c r="AH24" s="5"/>
      <c r="AI24" s="5"/>
    </row>
    <row r="25" spans="1:41" ht="18" customHeight="1">
      <c r="A25" s="696" t="s">
        <v>258</v>
      </c>
      <c r="B25" s="699" t="s">
        <v>462</v>
      </c>
      <c r="C25" s="700"/>
      <c r="D25" s="700"/>
      <c r="E25" s="700"/>
      <c r="F25" s="700"/>
      <c r="G25" s="701"/>
      <c r="H25" s="708" t="s">
        <v>520</v>
      </c>
      <c r="I25" s="709"/>
      <c r="J25" s="709"/>
      <c r="K25" s="709"/>
      <c r="L25" s="710"/>
      <c r="M25" s="714" t="s">
        <v>5</v>
      </c>
      <c r="N25" s="715"/>
      <c r="O25" s="716"/>
      <c r="P25" s="716"/>
      <c r="Q25" s="716"/>
      <c r="R25" s="716"/>
      <c r="S25" s="716"/>
      <c r="T25" s="716"/>
      <c r="U25" s="716"/>
      <c r="V25" s="716"/>
      <c r="W25" s="716"/>
      <c r="X25" s="716"/>
      <c r="Y25" s="716"/>
      <c r="Z25" s="716"/>
      <c r="AA25" s="716"/>
      <c r="AB25" s="716"/>
      <c r="AC25" s="716"/>
      <c r="AD25" s="716"/>
      <c r="AE25" s="716"/>
      <c r="AF25" s="716"/>
      <c r="AG25" s="716"/>
      <c r="AH25" s="716"/>
      <c r="AI25" s="717"/>
      <c r="AN25" s="33"/>
      <c r="AO25" s="34"/>
    </row>
    <row r="26" spans="1:41" ht="32.4" customHeight="1">
      <c r="A26" s="697"/>
      <c r="B26" s="702"/>
      <c r="C26" s="703"/>
      <c r="D26" s="703"/>
      <c r="E26" s="703"/>
      <c r="F26" s="703"/>
      <c r="G26" s="704"/>
      <c r="H26" s="711"/>
      <c r="I26" s="712"/>
      <c r="J26" s="712"/>
      <c r="K26" s="712"/>
      <c r="L26" s="713"/>
      <c r="M26" s="718"/>
      <c r="N26" s="719"/>
      <c r="O26" s="719"/>
      <c r="P26" s="719"/>
      <c r="Q26" s="719"/>
      <c r="R26" s="719"/>
      <c r="S26" s="719"/>
      <c r="T26" s="719"/>
      <c r="U26" s="719"/>
      <c r="V26" s="719"/>
      <c r="W26" s="719"/>
      <c r="X26" s="719"/>
      <c r="Y26" s="719"/>
      <c r="Z26" s="719"/>
      <c r="AA26" s="719"/>
      <c r="AB26" s="719"/>
      <c r="AC26" s="719"/>
      <c r="AD26" s="719"/>
      <c r="AE26" s="719"/>
      <c r="AF26" s="719"/>
      <c r="AG26" s="719"/>
      <c r="AH26" s="719"/>
      <c r="AI26" s="720"/>
      <c r="AN26" s="33"/>
      <c r="AO26" s="34"/>
    </row>
    <row r="27" spans="1:41" ht="18" customHeight="1">
      <c r="A27" s="697"/>
      <c r="B27" s="702"/>
      <c r="C27" s="703"/>
      <c r="D27" s="703"/>
      <c r="E27" s="703"/>
      <c r="F27" s="703"/>
      <c r="G27" s="704"/>
      <c r="H27" s="721" t="s">
        <v>519</v>
      </c>
      <c r="I27" s="722"/>
      <c r="J27" s="722"/>
      <c r="K27" s="722"/>
      <c r="L27" s="723"/>
      <c r="M27" s="727" t="s">
        <v>346</v>
      </c>
      <c r="N27" s="728"/>
      <c r="O27" s="729"/>
      <c r="P27" s="729"/>
      <c r="Q27" s="729"/>
      <c r="R27" s="729"/>
      <c r="S27" s="729"/>
      <c r="T27" s="729"/>
      <c r="U27" s="729"/>
      <c r="V27" s="729"/>
      <c r="W27" s="729"/>
      <c r="X27" s="729"/>
      <c r="Y27" s="729"/>
      <c r="Z27" s="729"/>
      <c r="AA27" s="729"/>
      <c r="AB27" s="729"/>
      <c r="AC27" s="729"/>
      <c r="AD27" s="729"/>
      <c r="AE27" s="729"/>
      <c r="AF27" s="729"/>
      <c r="AG27" s="729"/>
      <c r="AH27" s="729"/>
      <c r="AI27" s="730"/>
      <c r="AN27" s="33"/>
      <c r="AO27" s="34"/>
    </row>
    <row r="28" spans="1:41" ht="32.4" customHeight="1">
      <c r="A28" s="697"/>
      <c r="B28" s="702"/>
      <c r="C28" s="703"/>
      <c r="D28" s="703"/>
      <c r="E28" s="703"/>
      <c r="F28" s="703"/>
      <c r="G28" s="704"/>
      <c r="H28" s="724"/>
      <c r="I28" s="725"/>
      <c r="J28" s="725"/>
      <c r="K28" s="725"/>
      <c r="L28" s="726"/>
      <c r="M28" s="718"/>
      <c r="N28" s="719"/>
      <c r="O28" s="719"/>
      <c r="P28" s="719"/>
      <c r="Q28" s="719"/>
      <c r="R28" s="719"/>
      <c r="S28" s="719"/>
      <c r="T28" s="719"/>
      <c r="U28" s="719"/>
      <c r="V28" s="719"/>
      <c r="W28" s="719"/>
      <c r="X28" s="719"/>
      <c r="Y28" s="719"/>
      <c r="Z28" s="719"/>
      <c r="AA28" s="719"/>
      <c r="AB28" s="719"/>
      <c r="AC28" s="719"/>
      <c r="AD28" s="719"/>
      <c r="AE28" s="719"/>
      <c r="AF28" s="719"/>
      <c r="AG28" s="719"/>
      <c r="AH28" s="719"/>
      <c r="AI28" s="720"/>
      <c r="AN28" s="33"/>
      <c r="AO28" s="34"/>
    </row>
    <row r="29" spans="1:41" ht="19">
      <c r="A29" s="697"/>
      <c r="B29" s="702"/>
      <c r="C29" s="703"/>
      <c r="D29" s="703"/>
      <c r="E29" s="703"/>
      <c r="F29" s="703"/>
      <c r="G29" s="704"/>
      <c r="H29" s="731" t="s">
        <v>8</v>
      </c>
      <c r="I29" s="732"/>
      <c r="J29" s="732"/>
      <c r="K29" s="732"/>
      <c r="L29" s="733"/>
      <c r="M29" s="48" t="s">
        <v>6</v>
      </c>
      <c r="N29" s="734"/>
      <c r="O29" s="734"/>
      <c r="P29" s="734"/>
      <c r="Q29" s="734"/>
      <c r="R29" s="734"/>
      <c r="S29" s="734"/>
      <c r="T29" s="49"/>
      <c r="U29" s="231" t="s">
        <v>525</v>
      </c>
      <c r="V29" s="10"/>
      <c r="W29" s="10"/>
      <c r="X29" s="10"/>
      <c r="Y29" s="10"/>
      <c r="Z29" s="10"/>
      <c r="AA29" s="10"/>
      <c r="AB29" s="10"/>
      <c r="AC29" s="10"/>
      <c r="AD29" s="10"/>
      <c r="AE29" s="10"/>
      <c r="AF29" s="10"/>
      <c r="AG29" s="10"/>
      <c r="AH29" s="10"/>
      <c r="AI29" s="44"/>
      <c r="AO29" s="32"/>
    </row>
    <row r="30" spans="1:41" ht="29.4" customHeight="1">
      <c r="A30" s="697"/>
      <c r="B30" s="702"/>
      <c r="C30" s="703"/>
      <c r="D30" s="703"/>
      <c r="E30" s="703"/>
      <c r="F30" s="703"/>
      <c r="G30" s="704"/>
      <c r="H30" s="711"/>
      <c r="I30" s="712"/>
      <c r="J30" s="712"/>
      <c r="K30" s="712"/>
      <c r="L30" s="713"/>
      <c r="M30" s="735"/>
      <c r="N30" s="736"/>
      <c r="O30" s="736"/>
      <c r="P30" s="736"/>
      <c r="Q30" s="736"/>
      <c r="R30" s="736"/>
      <c r="S30" s="736"/>
      <c r="T30" s="736"/>
      <c r="U30" s="736"/>
      <c r="V30" s="736"/>
      <c r="W30" s="736"/>
      <c r="X30" s="736"/>
      <c r="Y30" s="736"/>
      <c r="Z30" s="736"/>
      <c r="AA30" s="736"/>
      <c r="AB30" s="736"/>
      <c r="AC30" s="736"/>
      <c r="AD30" s="736"/>
      <c r="AE30" s="736"/>
      <c r="AF30" s="736"/>
      <c r="AG30" s="736"/>
      <c r="AH30" s="736"/>
      <c r="AI30" s="737"/>
      <c r="AN30" s="33"/>
      <c r="AO30" s="34"/>
    </row>
    <row r="31" spans="1:41" ht="29.4" customHeight="1">
      <c r="A31" s="697"/>
      <c r="B31" s="702"/>
      <c r="C31" s="703"/>
      <c r="D31" s="703"/>
      <c r="E31" s="703"/>
      <c r="F31" s="703"/>
      <c r="G31" s="704"/>
      <c r="H31" s="738" t="s">
        <v>522</v>
      </c>
      <c r="I31" s="738"/>
      <c r="J31" s="738"/>
      <c r="K31" s="738"/>
      <c r="L31" s="738"/>
      <c r="M31" s="718"/>
      <c r="N31" s="719"/>
      <c r="O31" s="719"/>
      <c r="P31" s="719"/>
      <c r="Q31" s="719"/>
      <c r="R31" s="719"/>
      <c r="S31" s="719"/>
      <c r="T31" s="719"/>
      <c r="U31" s="719"/>
      <c r="V31" s="719"/>
      <c r="W31" s="719"/>
      <c r="X31" s="719"/>
      <c r="Y31" s="719"/>
      <c r="Z31" s="719"/>
      <c r="AA31" s="719"/>
      <c r="AB31" s="719"/>
      <c r="AC31" s="719"/>
      <c r="AD31" s="719"/>
      <c r="AE31" s="719"/>
      <c r="AF31" s="719"/>
      <c r="AG31" s="719"/>
      <c r="AH31" s="719"/>
      <c r="AI31" s="739"/>
      <c r="AN31" s="33"/>
      <c r="AO31" s="34"/>
    </row>
    <row r="32" spans="1:41" ht="29.4" customHeight="1">
      <c r="A32" s="697"/>
      <c r="B32" s="702"/>
      <c r="C32" s="703"/>
      <c r="D32" s="703"/>
      <c r="E32" s="703"/>
      <c r="F32" s="703"/>
      <c r="G32" s="704"/>
      <c r="H32" s="738" t="s">
        <v>523</v>
      </c>
      <c r="I32" s="738"/>
      <c r="J32" s="738"/>
      <c r="K32" s="738"/>
      <c r="L32" s="738"/>
      <c r="M32" s="718"/>
      <c r="N32" s="719"/>
      <c r="O32" s="719"/>
      <c r="P32" s="719"/>
      <c r="Q32" s="719"/>
      <c r="R32" s="719"/>
      <c r="S32" s="719"/>
      <c r="T32" s="719"/>
      <c r="U32" s="719"/>
      <c r="V32" s="719"/>
      <c r="W32" s="719"/>
      <c r="X32" s="719"/>
      <c r="Y32" s="719"/>
      <c r="Z32" s="719"/>
      <c r="AA32" s="719"/>
      <c r="AB32" s="719"/>
      <c r="AC32" s="719"/>
      <c r="AD32" s="719"/>
      <c r="AE32" s="719"/>
      <c r="AF32" s="719"/>
      <c r="AG32" s="719"/>
      <c r="AH32" s="719"/>
      <c r="AI32" s="739"/>
      <c r="AN32" s="33"/>
      <c r="AO32" s="34"/>
    </row>
    <row r="33" spans="1:41" ht="29.4" customHeight="1">
      <c r="A33" s="697"/>
      <c r="B33" s="702"/>
      <c r="C33" s="703"/>
      <c r="D33" s="703"/>
      <c r="E33" s="703"/>
      <c r="F33" s="703"/>
      <c r="G33" s="704"/>
      <c r="H33" s="738" t="s">
        <v>524</v>
      </c>
      <c r="I33" s="738"/>
      <c r="J33" s="738"/>
      <c r="K33" s="738"/>
      <c r="L33" s="738"/>
      <c r="M33" s="718"/>
      <c r="N33" s="719"/>
      <c r="O33" s="719"/>
      <c r="P33" s="719"/>
      <c r="Q33" s="719"/>
      <c r="R33" s="719"/>
      <c r="S33" s="719"/>
      <c r="T33" s="719"/>
      <c r="U33" s="719"/>
      <c r="V33" s="719"/>
      <c r="W33" s="719"/>
      <c r="X33" s="719"/>
      <c r="Y33" s="719"/>
      <c r="Z33" s="719"/>
      <c r="AA33" s="719"/>
      <c r="AB33" s="719"/>
      <c r="AC33" s="719"/>
      <c r="AD33" s="719"/>
      <c r="AE33" s="719"/>
      <c r="AF33" s="719"/>
      <c r="AG33" s="719"/>
      <c r="AH33" s="719"/>
      <c r="AI33" s="739"/>
      <c r="AN33" s="33"/>
      <c r="AO33" s="34"/>
    </row>
    <row r="34" spans="1:41" ht="24" customHeight="1" thickBot="1">
      <c r="A34" s="698"/>
      <c r="B34" s="705"/>
      <c r="C34" s="706"/>
      <c r="D34" s="706"/>
      <c r="E34" s="706"/>
      <c r="F34" s="706"/>
      <c r="G34" s="707"/>
      <c r="H34" s="740" t="s">
        <v>50</v>
      </c>
      <c r="I34" s="741"/>
      <c r="J34" s="741"/>
      <c r="K34" s="741"/>
      <c r="L34" s="742"/>
      <c r="M34" s="743" t="s">
        <v>73</v>
      </c>
      <c r="N34" s="693"/>
      <c r="O34" s="692"/>
      <c r="P34" s="692"/>
      <c r="Q34" s="692"/>
      <c r="R34" s="692"/>
      <c r="S34" s="692"/>
      <c r="T34" s="692"/>
      <c r="U34" s="692"/>
      <c r="V34" s="693" t="s">
        <v>72</v>
      </c>
      <c r="W34" s="693"/>
      <c r="X34" s="694"/>
      <c r="Y34" s="694"/>
      <c r="Z34" s="694"/>
      <c r="AA34" s="694"/>
      <c r="AB34" s="694"/>
      <c r="AC34" s="694"/>
      <c r="AD34" s="694"/>
      <c r="AE34" s="694"/>
      <c r="AF34" s="694"/>
      <c r="AG34" s="694"/>
      <c r="AH34" s="694"/>
      <c r="AI34" s="695"/>
    </row>
    <row r="35" spans="1:41" ht="16.399999999999999" customHeight="1" thickBot="1">
      <c r="B35" s="27"/>
      <c r="C35" s="27"/>
      <c r="D35" s="27"/>
      <c r="E35" s="27"/>
      <c r="F35" s="27"/>
      <c r="G35" s="27"/>
      <c r="H35" s="28"/>
      <c r="I35" s="28"/>
      <c r="J35" s="28"/>
      <c r="K35" s="28"/>
      <c r="L35" s="28"/>
      <c r="N35" s="5"/>
      <c r="O35" s="5"/>
      <c r="P35" s="5"/>
      <c r="Q35" s="5"/>
      <c r="R35" s="5"/>
      <c r="S35" s="5"/>
      <c r="T35" s="5"/>
      <c r="U35" s="5"/>
      <c r="X35" s="5"/>
      <c r="Y35" s="5"/>
      <c r="Z35" s="5"/>
      <c r="AA35" s="5"/>
      <c r="AB35" s="5"/>
      <c r="AC35" s="5"/>
      <c r="AD35" s="5"/>
      <c r="AE35" s="5"/>
      <c r="AF35" s="5"/>
      <c r="AG35" s="5"/>
      <c r="AH35" s="5"/>
      <c r="AI35" s="5"/>
    </row>
    <row r="36" spans="1:41" ht="18" customHeight="1">
      <c r="A36" s="696" t="s">
        <v>259</v>
      </c>
      <c r="B36" s="699" t="s">
        <v>462</v>
      </c>
      <c r="C36" s="700"/>
      <c r="D36" s="700"/>
      <c r="E36" s="700"/>
      <c r="F36" s="700"/>
      <c r="G36" s="701"/>
      <c r="H36" s="708" t="s">
        <v>520</v>
      </c>
      <c r="I36" s="709"/>
      <c r="J36" s="709"/>
      <c r="K36" s="709"/>
      <c r="L36" s="710"/>
      <c r="M36" s="714" t="s">
        <v>5</v>
      </c>
      <c r="N36" s="715"/>
      <c r="O36" s="716"/>
      <c r="P36" s="716"/>
      <c r="Q36" s="716"/>
      <c r="R36" s="716"/>
      <c r="S36" s="716"/>
      <c r="T36" s="716"/>
      <c r="U36" s="716"/>
      <c r="V36" s="716"/>
      <c r="W36" s="716"/>
      <c r="X36" s="716"/>
      <c r="Y36" s="716"/>
      <c r="Z36" s="716"/>
      <c r="AA36" s="716"/>
      <c r="AB36" s="716"/>
      <c r="AC36" s="716"/>
      <c r="AD36" s="716"/>
      <c r="AE36" s="716"/>
      <c r="AF36" s="716"/>
      <c r="AG36" s="716"/>
      <c r="AH36" s="716"/>
      <c r="AI36" s="717"/>
      <c r="AN36" s="33"/>
      <c r="AO36" s="34"/>
    </row>
    <row r="37" spans="1:41" ht="32.4" customHeight="1">
      <c r="A37" s="697"/>
      <c r="B37" s="702"/>
      <c r="C37" s="703"/>
      <c r="D37" s="703"/>
      <c r="E37" s="703"/>
      <c r="F37" s="703"/>
      <c r="G37" s="704"/>
      <c r="H37" s="711"/>
      <c r="I37" s="712"/>
      <c r="J37" s="712"/>
      <c r="K37" s="712"/>
      <c r="L37" s="713"/>
      <c r="M37" s="718"/>
      <c r="N37" s="719"/>
      <c r="O37" s="719"/>
      <c r="P37" s="719"/>
      <c r="Q37" s="719"/>
      <c r="R37" s="719"/>
      <c r="S37" s="719"/>
      <c r="T37" s="719"/>
      <c r="U37" s="719"/>
      <c r="V37" s="719"/>
      <c r="W37" s="719"/>
      <c r="X37" s="719"/>
      <c r="Y37" s="719"/>
      <c r="Z37" s="719"/>
      <c r="AA37" s="719"/>
      <c r="AB37" s="719"/>
      <c r="AC37" s="719"/>
      <c r="AD37" s="719"/>
      <c r="AE37" s="719"/>
      <c r="AF37" s="719"/>
      <c r="AG37" s="719"/>
      <c r="AH37" s="719"/>
      <c r="AI37" s="720"/>
      <c r="AN37" s="33"/>
      <c r="AO37" s="34"/>
    </row>
    <row r="38" spans="1:41" ht="18" customHeight="1">
      <c r="A38" s="697"/>
      <c r="B38" s="702"/>
      <c r="C38" s="703"/>
      <c r="D38" s="703"/>
      <c r="E38" s="703"/>
      <c r="F38" s="703"/>
      <c r="G38" s="704"/>
      <c r="H38" s="721" t="s">
        <v>519</v>
      </c>
      <c r="I38" s="722"/>
      <c r="J38" s="722"/>
      <c r="K38" s="722"/>
      <c r="L38" s="723"/>
      <c r="M38" s="727" t="s">
        <v>346</v>
      </c>
      <c r="N38" s="728"/>
      <c r="O38" s="729"/>
      <c r="P38" s="729"/>
      <c r="Q38" s="729"/>
      <c r="R38" s="729"/>
      <c r="S38" s="729"/>
      <c r="T38" s="729"/>
      <c r="U38" s="729"/>
      <c r="V38" s="729"/>
      <c r="W38" s="729"/>
      <c r="X38" s="729"/>
      <c r="Y38" s="729"/>
      <c r="Z38" s="729"/>
      <c r="AA38" s="729"/>
      <c r="AB38" s="729"/>
      <c r="AC38" s="729"/>
      <c r="AD38" s="729"/>
      <c r="AE38" s="729"/>
      <c r="AF38" s="729"/>
      <c r="AG38" s="729"/>
      <c r="AH38" s="729"/>
      <c r="AI38" s="730"/>
      <c r="AN38" s="33"/>
      <c r="AO38" s="34"/>
    </row>
    <row r="39" spans="1:41" ht="32.4" customHeight="1">
      <c r="A39" s="697"/>
      <c r="B39" s="702"/>
      <c r="C39" s="703"/>
      <c r="D39" s="703"/>
      <c r="E39" s="703"/>
      <c r="F39" s="703"/>
      <c r="G39" s="704"/>
      <c r="H39" s="724"/>
      <c r="I39" s="725"/>
      <c r="J39" s="725"/>
      <c r="K39" s="725"/>
      <c r="L39" s="726"/>
      <c r="M39" s="718"/>
      <c r="N39" s="719"/>
      <c r="O39" s="719"/>
      <c r="P39" s="719"/>
      <c r="Q39" s="719"/>
      <c r="R39" s="719"/>
      <c r="S39" s="719"/>
      <c r="T39" s="719"/>
      <c r="U39" s="719"/>
      <c r="V39" s="719"/>
      <c r="W39" s="719"/>
      <c r="X39" s="719"/>
      <c r="Y39" s="719"/>
      <c r="Z39" s="719"/>
      <c r="AA39" s="719"/>
      <c r="AB39" s="719"/>
      <c r="AC39" s="719"/>
      <c r="AD39" s="719"/>
      <c r="AE39" s="719"/>
      <c r="AF39" s="719"/>
      <c r="AG39" s="719"/>
      <c r="AH39" s="719"/>
      <c r="AI39" s="720"/>
      <c r="AN39" s="33"/>
      <c r="AO39" s="34"/>
    </row>
    <row r="40" spans="1:41" ht="19">
      <c r="A40" s="697"/>
      <c r="B40" s="702"/>
      <c r="C40" s="703"/>
      <c r="D40" s="703"/>
      <c r="E40" s="703"/>
      <c r="F40" s="703"/>
      <c r="G40" s="704"/>
      <c r="H40" s="731" t="s">
        <v>8</v>
      </c>
      <c r="I40" s="732"/>
      <c r="J40" s="732"/>
      <c r="K40" s="732"/>
      <c r="L40" s="733"/>
      <c r="M40" s="48" t="s">
        <v>6</v>
      </c>
      <c r="N40" s="734"/>
      <c r="O40" s="734"/>
      <c r="P40" s="734"/>
      <c r="Q40" s="734"/>
      <c r="R40" s="734"/>
      <c r="S40" s="734"/>
      <c r="T40" s="49"/>
      <c r="U40" s="231" t="s">
        <v>525</v>
      </c>
      <c r="V40" s="10"/>
      <c r="W40" s="10"/>
      <c r="X40" s="10"/>
      <c r="Y40" s="10"/>
      <c r="Z40" s="10"/>
      <c r="AA40" s="10"/>
      <c r="AB40" s="10"/>
      <c r="AC40" s="10"/>
      <c r="AD40" s="10"/>
      <c r="AE40" s="10"/>
      <c r="AF40" s="10"/>
      <c r="AG40" s="10"/>
      <c r="AH40" s="10"/>
      <c r="AI40" s="44"/>
      <c r="AO40" s="32"/>
    </row>
    <row r="41" spans="1:41" ht="29.4" customHeight="1">
      <c r="A41" s="697"/>
      <c r="B41" s="702"/>
      <c r="C41" s="703"/>
      <c r="D41" s="703"/>
      <c r="E41" s="703"/>
      <c r="F41" s="703"/>
      <c r="G41" s="704"/>
      <c r="H41" s="711"/>
      <c r="I41" s="712"/>
      <c r="J41" s="712"/>
      <c r="K41" s="712"/>
      <c r="L41" s="713"/>
      <c r="M41" s="735"/>
      <c r="N41" s="736"/>
      <c r="O41" s="736"/>
      <c r="P41" s="736"/>
      <c r="Q41" s="736"/>
      <c r="R41" s="736"/>
      <c r="S41" s="736"/>
      <c r="T41" s="736"/>
      <c r="U41" s="736"/>
      <c r="V41" s="736"/>
      <c r="W41" s="736"/>
      <c r="X41" s="736"/>
      <c r="Y41" s="736"/>
      <c r="Z41" s="736"/>
      <c r="AA41" s="736"/>
      <c r="AB41" s="736"/>
      <c r="AC41" s="736"/>
      <c r="AD41" s="736"/>
      <c r="AE41" s="736"/>
      <c r="AF41" s="736"/>
      <c r="AG41" s="736"/>
      <c r="AH41" s="736"/>
      <c r="AI41" s="737"/>
      <c r="AN41" s="33"/>
      <c r="AO41" s="34"/>
    </row>
    <row r="42" spans="1:41" ht="29.4" customHeight="1">
      <c r="A42" s="697"/>
      <c r="B42" s="702"/>
      <c r="C42" s="703"/>
      <c r="D42" s="703"/>
      <c r="E42" s="703"/>
      <c r="F42" s="703"/>
      <c r="G42" s="704"/>
      <c r="H42" s="738" t="s">
        <v>522</v>
      </c>
      <c r="I42" s="738"/>
      <c r="J42" s="738"/>
      <c r="K42" s="738"/>
      <c r="L42" s="738"/>
      <c r="M42" s="718"/>
      <c r="N42" s="719"/>
      <c r="O42" s="719"/>
      <c r="P42" s="719"/>
      <c r="Q42" s="719"/>
      <c r="R42" s="719"/>
      <c r="S42" s="719"/>
      <c r="T42" s="719"/>
      <c r="U42" s="719"/>
      <c r="V42" s="719"/>
      <c r="W42" s="719"/>
      <c r="X42" s="719"/>
      <c r="Y42" s="719"/>
      <c r="Z42" s="719"/>
      <c r="AA42" s="719"/>
      <c r="AB42" s="719"/>
      <c r="AC42" s="719"/>
      <c r="AD42" s="719"/>
      <c r="AE42" s="719"/>
      <c r="AF42" s="719"/>
      <c r="AG42" s="719"/>
      <c r="AH42" s="719"/>
      <c r="AI42" s="739"/>
      <c r="AN42" s="33"/>
      <c r="AO42" s="34"/>
    </row>
    <row r="43" spans="1:41" ht="29.4" customHeight="1">
      <c r="A43" s="697"/>
      <c r="B43" s="702"/>
      <c r="C43" s="703"/>
      <c r="D43" s="703"/>
      <c r="E43" s="703"/>
      <c r="F43" s="703"/>
      <c r="G43" s="704"/>
      <c r="H43" s="738" t="s">
        <v>523</v>
      </c>
      <c r="I43" s="738"/>
      <c r="J43" s="738"/>
      <c r="K43" s="738"/>
      <c r="L43" s="738"/>
      <c r="M43" s="718"/>
      <c r="N43" s="719"/>
      <c r="O43" s="719"/>
      <c r="P43" s="719"/>
      <c r="Q43" s="719"/>
      <c r="R43" s="719"/>
      <c r="S43" s="719"/>
      <c r="T43" s="719"/>
      <c r="U43" s="719"/>
      <c r="V43" s="719"/>
      <c r="W43" s="719"/>
      <c r="X43" s="719"/>
      <c r="Y43" s="719"/>
      <c r="Z43" s="719"/>
      <c r="AA43" s="719"/>
      <c r="AB43" s="719"/>
      <c r="AC43" s="719"/>
      <c r="AD43" s="719"/>
      <c r="AE43" s="719"/>
      <c r="AF43" s="719"/>
      <c r="AG43" s="719"/>
      <c r="AH43" s="719"/>
      <c r="AI43" s="739"/>
      <c r="AN43" s="33"/>
      <c r="AO43" s="34"/>
    </row>
    <row r="44" spans="1:41" ht="29.4" customHeight="1">
      <c r="A44" s="697"/>
      <c r="B44" s="702"/>
      <c r="C44" s="703"/>
      <c r="D44" s="703"/>
      <c r="E44" s="703"/>
      <c r="F44" s="703"/>
      <c r="G44" s="704"/>
      <c r="H44" s="738" t="s">
        <v>524</v>
      </c>
      <c r="I44" s="738"/>
      <c r="J44" s="738"/>
      <c r="K44" s="738"/>
      <c r="L44" s="738"/>
      <c r="M44" s="718"/>
      <c r="N44" s="719"/>
      <c r="O44" s="719"/>
      <c r="P44" s="719"/>
      <c r="Q44" s="719"/>
      <c r="R44" s="719"/>
      <c r="S44" s="719"/>
      <c r="T44" s="719"/>
      <c r="U44" s="719"/>
      <c r="V44" s="719"/>
      <c r="W44" s="719"/>
      <c r="X44" s="719"/>
      <c r="Y44" s="719"/>
      <c r="Z44" s="719"/>
      <c r="AA44" s="719"/>
      <c r="AB44" s="719"/>
      <c r="AC44" s="719"/>
      <c r="AD44" s="719"/>
      <c r="AE44" s="719"/>
      <c r="AF44" s="719"/>
      <c r="AG44" s="719"/>
      <c r="AH44" s="719"/>
      <c r="AI44" s="739"/>
      <c r="AN44" s="33"/>
      <c r="AO44" s="34"/>
    </row>
    <row r="45" spans="1:41" ht="24" customHeight="1" thickBot="1">
      <c r="A45" s="698"/>
      <c r="B45" s="705"/>
      <c r="C45" s="706"/>
      <c r="D45" s="706"/>
      <c r="E45" s="706"/>
      <c r="F45" s="706"/>
      <c r="G45" s="707"/>
      <c r="H45" s="740" t="s">
        <v>50</v>
      </c>
      <c r="I45" s="741"/>
      <c r="J45" s="741"/>
      <c r="K45" s="741"/>
      <c r="L45" s="742"/>
      <c r="M45" s="743" t="s">
        <v>73</v>
      </c>
      <c r="N45" s="693"/>
      <c r="O45" s="692"/>
      <c r="P45" s="692"/>
      <c r="Q45" s="692"/>
      <c r="R45" s="692"/>
      <c r="S45" s="692"/>
      <c r="T45" s="692"/>
      <c r="U45" s="692"/>
      <c r="V45" s="693" t="s">
        <v>72</v>
      </c>
      <c r="W45" s="693"/>
      <c r="X45" s="694"/>
      <c r="Y45" s="694"/>
      <c r="Z45" s="694"/>
      <c r="AA45" s="694"/>
      <c r="AB45" s="694"/>
      <c r="AC45" s="694"/>
      <c r="AD45" s="694"/>
      <c r="AE45" s="694"/>
      <c r="AF45" s="694"/>
      <c r="AG45" s="694"/>
      <c r="AH45" s="694"/>
      <c r="AI45" s="695"/>
    </row>
    <row r="46" spans="1:41" ht="16.399999999999999" customHeight="1" thickBot="1">
      <c r="B46" s="27"/>
      <c r="C46" s="27"/>
      <c r="D46" s="27"/>
      <c r="E46" s="27"/>
      <c r="F46" s="27"/>
      <c r="G46" s="27"/>
      <c r="H46" s="28"/>
      <c r="I46" s="28"/>
      <c r="J46" s="28"/>
      <c r="K46" s="28"/>
      <c r="L46" s="28"/>
      <c r="N46" s="5"/>
      <c r="O46" s="5"/>
      <c r="P46" s="5"/>
      <c r="Q46" s="5"/>
      <c r="R46" s="5"/>
      <c r="S46" s="5"/>
      <c r="T46" s="5"/>
      <c r="U46" s="5"/>
      <c r="X46" s="5"/>
      <c r="Y46" s="5"/>
      <c r="Z46" s="5"/>
      <c r="AA46" s="5"/>
      <c r="AB46" s="5"/>
      <c r="AC46" s="5"/>
      <c r="AD46" s="5"/>
      <c r="AE46" s="5"/>
      <c r="AF46" s="5"/>
      <c r="AG46" s="5"/>
      <c r="AH46" s="5"/>
      <c r="AI46" s="5"/>
    </row>
    <row r="47" spans="1:41" ht="18" customHeight="1">
      <c r="A47" s="696" t="s">
        <v>260</v>
      </c>
      <c r="B47" s="699" t="s">
        <v>462</v>
      </c>
      <c r="C47" s="700"/>
      <c r="D47" s="700"/>
      <c r="E47" s="700"/>
      <c r="F47" s="700"/>
      <c r="G47" s="701"/>
      <c r="H47" s="708" t="s">
        <v>520</v>
      </c>
      <c r="I47" s="709"/>
      <c r="J47" s="709"/>
      <c r="K47" s="709"/>
      <c r="L47" s="710"/>
      <c r="M47" s="714" t="s">
        <v>5</v>
      </c>
      <c r="N47" s="715"/>
      <c r="O47" s="716"/>
      <c r="P47" s="716"/>
      <c r="Q47" s="716"/>
      <c r="R47" s="716"/>
      <c r="S47" s="716"/>
      <c r="T47" s="716"/>
      <c r="U47" s="716"/>
      <c r="V47" s="716"/>
      <c r="W47" s="716"/>
      <c r="X47" s="716"/>
      <c r="Y47" s="716"/>
      <c r="Z47" s="716"/>
      <c r="AA47" s="716"/>
      <c r="AB47" s="716"/>
      <c r="AC47" s="716"/>
      <c r="AD47" s="716"/>
      <c r="AE47" s="716"/>
      <c r="AF47" s="716"/>
      <c r="AG47" s="716"/>
      <c r="AH47" s="716"/>
      <c r="AI47" s="717"/>
      <c r="AN47" s="33"/>
      <c r="AO47" s="34"/>
    </row>
    <row r="48" spans="1:41" ht="32.4" customHeight="1">
      <c r="A48" s="697"/>
      <c r="B48" s="702"/>
      <c r="C48" s="703"/>
      <c r="D48" s="703"/>
      <c r="E48" s="703"/>
      <c r="F48" s="703"/>
      <c r="G48" s="704"/>
      <c r="H48" s="711"/>
      <c r="I48" s="712"/>
      <c r="J48" s="712"/>
      <c r="K48" s="712"/>
      <c r="L48" s="713"/>
      <c r="M48" s="718"/>
      <c r="N48" s="719"/>
      <c r="O48" s="719"/>
      <c r="P48" s="719"/>
      <c r="Q48" s="719"/>
      <c r="R48" s="719"/>
      <c r="S48" s="719"/>
      <c r="T48" s="719"/>
      <c r="U48" s="719"/>
      <c r="V48" s="719"/>
      <c r="W48" s="719"/>
      <c r="X48" s="719"/>
      <c r="Y48" s="719"/>
      <c r="Z48" s="719"/>
      <c r="AA48" s="719"/>
      <c r="AB48" s="719"/>
      <c r="AC48" s="719"/>
      <c r="AD48" s="719"/>
      <c r="AE48" s="719"/>
      <c r="AF48" s="719"/>
      <c r="AG48" s="719"/>
      <c r="AH48" s="719"/>
      <c r="AI48" s="720"/>
      <c r="AN48" s="33"/>
      <c r="AO48" s="34"/>
    </row>
    <row r="49" spans="1:41" ht="18" customHeight="1">
      <c r="A49" s="697"/>
      <c r="B49" s="702"/>
      <c r="C49" s="703"/>
      <c r="D49" s="703"/>
      <c r="E49" s="703"/>
      <c r="F49" s="703"/>
      <c r="G49" s="704"/>
      <c r="H49" s="721" t="s">
        <v>519</v>
      </c>
      <c r="I49" s="722"/>
      <c r="J49" s="722"/>
      <c r="K49" s="722"/>
      <c r="L49" s="723"/>
      <c r="M49" s="727" t="s">
        <v>346</v>
      </c>
      <c r="N49" s="728"/>
      <c r="O49" s="729"/>
      <c r="P49" s="729"/>
      <c r="Q49" s="729"/>
      <c r="R49" s="729"/>
      <c r="S49" s="729"/>
      <c r="T49" s="729"/>
      <c r="U49" s="729"/>
      <c r="V49" s="729"/>
      <c r="W49" s="729"/>
      <c r="X49" s="729"/>
      <c r="Y49" s="729"/>
      <c r="Z49" s="729"/>
      <c r="AA49" s="729"/>
      <c r="AB49" s="729"/>
      <c r="AC49" s="729"/>
      <c r="AD49" s="729"/>
      <c r="AE49" s="729"/>
      <c r="AF49" s="729"/>
      <c r="AG49" s="729"/>
      <c r="AH49" s="729"/>
      <c r="AI49" s="730"/>
      <c r="AN49" s="33"/>
      <c r="AO49" s="34"/>
    </row>
    <row r="50" spans="1:41" ht="32.4" customHeight="1">
      <c r="A50" s="697"/>
      <c r="B50" s="702"/>
      <c r="C50" s="703"/>
      <c r="D50" s="703"/>
      <c r="E50" s="703"/>
      <c r="F50" s="703"/>
      <c r="G50" s="704"/>
      <c r="H50" s="724"/>
      <c r="I50" s="725"/>
      <c r="J50" s="725"/>
      <c r="K50" s="725"/>
      <c r="L50" s="726"/>
      <c r="M50" s="718"/>
      <c r="N50" s="719"/>
      <c r="O50" s="719"/>
      <c r="P50" s="719"/>
      <c r="Q50" s="719"/>
      <c r="R50" s="719"/>
      <c r="S50" s="719"/>
      <c r="T50" s="719"/>
      <c r="U50" s="719"/>
      <c r="V50" s="719"/>
      <c r="W50" s="719"/>
      <c r="X50" s="719"/>
      <c r="Y50" s="719"/>
      <c r="Z50" s="719"/>
      <c r="AA50" s="719"/>
      <c r="AB50" s="719"/>
      <c r="AC50" s="719"/>
      <c r="AD50" s="719"/>
      <c r="AE50" s="719"/>
      <c r="AF50" s="719"/>
      <c r="AG50" s="719"/>
      <c r="AH50" s="719"/>
      <c r="AI50" s="720"/>
      <c r="AN50" s="33"/>
      <c r="AO50" s="34"/>
    </row>
    <row r="51" spans="1:41" ht="19">
      <c r="A51" s="697"/>
      <c r="B51" s="702"/>
      <c r="C51" s="703"/>
      <c r="D51" s="703"/>
      <c r="E51" s="703"/>
      <c r="F51" s="703"/>
      <c r="G51" s="704"/>
      <c r="H51" s="731" t="s">
        <v>8</v>
      </c>
      <c r="I51" s="732"/>
      <c r="J51" s="732"/>
      <c r="K51" s="732"/>
      <c r="L51" s="733"/>
      <c r="M51" s="48" t="s">
        <v>6</v>
      </c>
      <c r="N51" s="734"/>
      <c r="O51" s="734"/>
      <c r="P51" s="734"/>
      <c r="Q51" s="734"/>
      <c r="R51" s="734"/>
      <c r="S51" s="734"/>
      <c r="T51" s="49"/>
      <c r="U51" s="231" t="s">
        <v>525</v>
      </c>
      <c r="V51" s="10"/>
      <c r="W51" s="10"/>
      <c r="X51" s="10"/>
      <c r="Y51" s="10"/>
      <c r="Z51" s="10"/>
      <c r="AA51" s="10"/>
      <c r="AB51" s="10"/>
      <c r="AC51" s="10"/>
      <c r="AD51" s="10"/>
      <c r="AE51" s="10"/>
      <c r="AF51" s="10"/>
      <c r="AG51" s="10"/>
      <c r="AH51" s="10"/>
      <c r="AI51" s="44"/>
      <c r="AO51" s="32"/>
    </row>
    <row r="52" spans="1:41" ht="29.4" customHeight="1">
      <c r="A52" s="697"/>
      <c r="B52" s="702"/>
      <c r="C52" s="703"/>
      <c r="D52" s="703"/>
      <c r="E52" s="703"/>
      <c r="F52" s="703"/>
      <c r="G52" s="704"/>
      <c r="H52" s="711"/>
      <c r="I52" s="712"/>
      <c r="J52" s="712"/>
      <c r="K52" s="712"/>
      <c r="L52" s="713"/>
      <c r="M52" s="735"/>
      <c r="N52" s="736"/>
      <c r="O52" s="736"/>
      <c r="P52" s="736"/>
      <c r="Q52" s="736"/>
      <c r="R52" s="736"/>
      <c r="S52" s="736"/>
      <c r="T52" s="736"/>
      <c r="U52" s="736"/>
      <c r="V52" s="736"/>
      <c r="W52" s="736"/>
      <c r="X52" s="736"/>
      <c r="Y52" s="736"/>
      <c r="Z52" s="736"/>
      <c r="AA52" s="736"/>
      <c r="AB52" s="736"/>
      <c r="AC52" s="736"/>
      <c r="AD52" s="736"/>
      <c r="AE52" s="736"/>
      <c r="AF52" s="736"/>
      <c r="AG52" s="736"/>
      <c r="AH52" s="736"/>
      <c r="AI52" s="737"/>
      <c r="AN52" s="33"/>
      <c r="AO52" s="34"/>
    </row>
    <row r="53" spans="1:41" ht="29.4" customHeight="1">
      <c r="A53" s="697"/>
      <c r="B53" s="702"/>
      <c r="C53" s="703"/>
      <c r="D53" s="703"/>
      <c r="E53" s="703"/>
      <c r="F53" s="703"/>
      <c r="G53" s="704"/>
      <c r="H53" s="738" t="s">
        <v>522</v>
      </c>
      <c r="I53" s="738"/>
      <c r="J53" s="738"/>
      <c r="K53" s="738"/>
      <c r="L53" s="738"/>
      <c r="M53" s="718"/>
      <c r="N53" s="719"/>
      <c r="O53" s="719"/>
      <c r="P53" s="719"/>
      <c r="Q53" s="719"/>
      <c r="R53" s="719"/>
      <c r="S53" s="719"/>
      <c r="T53" s="719"/>
      <c r="U53" s="719"/>
      <c r="V53" s="719"/>
      <c r="W53" s="719"/>
      <c r="X53" s="719"/>
      <c r="Y53" s="719"/>
      <c r="Z53" s="719"/>
      <c r="AA53" s="719"/>
      <c r="AB53" s="719"/>
      <c r="AC53" s="719"/>
      <c r="AD53" s="719"/>
      <c r="AE53" s="719"/>
      <c r="AF53" s="719"/>
      <c r="AG53" s="719"/>
      <c r="AH53" s="719"/>
      <c r="AI53" s="739"/>
      <c r="AN53" s="33"/>
      <c r="AO53" s="34"/>
    </row>
    <row r="54" spans="1:41" ht="29.4" customHeight="1">
      <c r="A54" s="697"/>
      <c r="B54" s="702"/>
      <c r="C54" s="703"/>
      <c r="D54" s="703"/>
      <c r="E54" s="703"/>
      <c r="F54" s="703"/>
      <c r="G54" s="704"/>
      <c r="H54" s="738" t="s">
        <v>523</v>
      </c>
      <c r="I54" s="738"/>
      <c r="J54" s="738"/>
      <c r="K54" s="738"/>
      <c r="L54" s="738"/>
      <c r="M54" s="718"/>
      <c r="N54" s="719"/>
      <c r="O54" s="719"/>
      <c r="P54" s="719"/>
      <c r="Q54" s="719"/>
      <c r="R54" s="719"/>
      <c r="S54" s="719"/>
      <c r="T54" s="719"/>
      <c r="U54" s="719"/>
      <c r="V54" s="719"/>
      <c r="W54" s="719"/>
      <c r="X54" s="719"/>
      <c r="Y54" s="719"/>
      <c r="Z54" s="719"/>
      <c r="AA54" s="719"/>
      <c r="AB54" s="719"/>
      <c r="AC54" s="719"/>
      <c r="AD54" s="719"/>
      <c r="AE54" s="719"/>
      <c r="AF54" s="719"/>
      <c r="AG54" s="719"/>
      <c r="AH54" s="719"/>
      <c r="AI54" s="739"/>
      <c r="AN54" s="33"/>
      <c r="AO54" s="34"/>
    </row>
    <row r="55" spans="1:41" ht="29.4" customHeight="1">
      <c r="A55" s="697"/>
      <c r="B55" s="702"/>
      <c r="C55" s="703"/>
      <c r="D55" s="703"/>
      <c r="E55" s="703"/>
      <c r="F55" s="703"/>
      <c r="G55" s="704"/>
      <c r="H55" s="738" t="s">
        <v>524</v>
      </c>
      <c r="I55" s="738"/>
      <c r="J55" s="738"/>
      <c r="K55" s="738"/>
      <c r="L55" s="738"/>
      <c r="M55" s="718"/>
      <c r="N55" s="719"/>
      <c r="O55" s="719"/>
      <c r="P55" s="719"/>
      <c r="Q55" s="719"/>
      <c r="R55" s="719"/>
      <c r="S55" s="719"/>
      <c r="T55" s="719"/>
      <c r="U55" s="719"/>
      <c r="V55" s="719"/>
      <c r="W55" s="719"/>
      <c r="X55" s="719"/>
      <c r="Y55" s="719"/>
      <c r="Z55" s="719"/>
      <c r="AA55" s="719"/>
      <c r="AB55" s="719"/>
      <c r="AC55" s="719"/>
      <c r="AD55" s="719"/>
      <c r="AE55" s="719"/>
      <c r="AF55" s="719"/>
      <c r="AG55" s="719"/>
      <c r="AH55" s="719"/>
      <c r="AI55" s="739"/>
      <c r="AN55" s="33"/>
      <c r="AO55" s="34"/>
    </row>
    <row r="56" spans="1:41" ht="24" customHeight="1" thickBot="1">
      <c r="A56" s="698"/>
      <c r="B56" s="705"/>
      <c r="C56" s="706"/>
      <c r="D56" s="706"/>
      <c r="E56" s="706"/>
      <c r="F56" s="706"/>
      <c r="G56" s="707"/>
      <c r="H56" s="740" t="s">
        <v>50</v>
      </c>
      <c r="I56" s="741"/>
      <c r="J56" s="741"/>
      <c r="K56" s="741"/>
      <c r="L56" s="742"/>
      <c r="M56" s="743" t="s">
        <v>73</v>
      </c>
      <c r="N56" s="693"/>
      <c r="O56" s="692"/>
      <c r="P56" s="692"/>
      <c r="Q56" s="692"/>
      <c r="R56" s="692"/>
      <c r="S56" s="692"/>
      <c r="T56" s="692"/>
      <c r="U56" s="692"/>
      <c r="V56" s="693" t="s">
        <v>72</v>
      </c>
      <c r="W56" s="693"/>
      <c r="X56" s="694"/>
      <c r="Y56" s="694"/>
      <c r="Z56" s="694"/>
      <c r="AA56" s="694"/>
      <c r="AB56" s="694"/>
      <c r="AC56" s="694"/>
      <c r="AD56" s="694"/>
      <c r="AE56" s="694"/>
      <c r="AF56" s="694"/>
      <c r="AG56" s="694"/>
      <c r="AH56" s="694"/>
      <c r="AI56" s="695"/>
    </row>
    <row r="57" spans="1:41" ht="16.399999999999999" customHeight="1" thickBot="1">
      <c r="B57" s="27"/>
      <c r="C57" s="27"/>
      <c r="D57" s="27"/>
      <c r="E57" s="27"/>
      <c r="F57" s="27"/>
      <c r="G57" s="27"/>
      <c r="H57" s="28"/>
      <c r="I57" s="28"/>
      <c r="J57" s="28"/>
      <c r="K57" s="28"/>
      <c r="L57" s="28"/>
      <c r="N57" s="5"/>
      <c r="O57" s="5"/>
      <c r="P57" s="5"/>
      <c r="Q57" s="5"/>
      <c r="R57" s="5"/>
      <c r="S57" s="5"/>
      <c r="T57" s="5"/>
      <c r="U57" s="5"/>
      <c r="X57" s="5"/>
      <c r="Y57" s="5"/>
      <c r="Z57" s="5"/>
      <c r="AA57" s="5"/>
      <c r="AB57" s="5"/>
      <c r="AC57" s="5"/>
      <c r="AD57" s="5"/>
      <c r="AE57" s="5"/>
      <c r="AF57" s="5"/>
      <c r="AG57" s="5"/>
      <c r="AH57" s="5"/>
      <c r="AI57" s="5"/>
    </row>
    <row r="58" spans="1:41" ht="18" customHeight="1">
      <c r="A58" s="696" t="s">
        <v>526</v>
      </c>
      <c r="B58" s="699" t="s">
        <v>462</v>
      </c>
      <c r="C58" s="700"/>
      <c r="D58" s="700"/>
      <c r="E58" s="700"/>
      <c r="F58" s="700"/>
      <c r="G58" s="701"/>
      <c r="H58" s="708" t="s">
        <v>520</v>
      </c>
      <c r="I58" s="709"/>
      <c r="J58" s="709"/>
      <c r="K58" s="709"/>
      <c r="L58" s="710"/>
      <c r="M58" s="714" t="s">
        <v>5</v>
      </c>
      <c r="N58" s="715"/>
      <c r="O58" s="716"/>
      <c r="P58" s="716"/>
      <c r="Q58" s="716"/>
      <c r="R58" s="716"/>
      <c r="S58" s="716"/>
      <c r="T58" s="716"/>
      <c r="U58" s="716"/>
      <c r="V58" s="716"/>
      <c r="W58" s="716"/>
      <c r="X58" s="716"/>
      <c r="Y58" s="716"/>
      <c r="Z58" s="716"/>
      <c r="AA58" s="716"/>
      <c r="AB58" s="716"/>
      <c r="AC58" s="716"/>
      <c r="AD58" s="716"/>
      <c r="AE58" s="716"/>
      <c r="AF58" s="716"/>
      <c r="AG58" s="716"/>
      <c r="AH58" s="716"/>
      <c r="AI58" s="717"/>
      <c r="AN58" s="33"/>
      <c r="AO58" s="34"/>
    </row>
    <row r="59" spans="1:41" ht="32.4" customHeight="1">
      <c r="A59" s="697"/>
      <c r="B59" s="702"/>
      <c r="C59" s="703"/>
      <c r="D59" s="703"/>
      <c r="E59" s="703"/>
      <c r="F59" s="703"/>
      <c r="G59" s="704"/>
      <c r="H59" s="711"/>
      <c r="I59" s="712"/>
      <c r="J59" s="712"/>
      <c r="K59" s="712"/>
      <c r="L59" s="713"/>
      <c r="M59" s="718"/>
      <c r="N59" s="719"/>
      <c r="O59" s="719"/>
      <c r="P59" s="719"/>
      <c r="Q59" s="719"/>
      <c r="R59" s="719"/>
      <c r="S59" s="719"/>
      <c r="T59" s="719"/>
      <c r="U59" s="719"/>
      <c r="V59" s="719"/>
      <c r="W59" s="719"/>
      <c r="X59" s="719"/>
      <c r="Y59" s="719"/>
      <c r="Z59" s="719"/>
      <c r="AA59" s="719"/>
      <c r="AB59" s="719"/>
      <c r="AC59" s="719"/>
      <c r="AD59" s="719"/>
      <c r="AE59" s="719"/>
      <c r="AF59" s="719"/>
      <c r="AG59" s="719"/>
      <c r="AH59" s="719"/>
      <c r="AI59" s="720"/>
      <c r="AN59" s="33"/>
      <c r="AO59" s="34"/>
    </row>
    <row r="60" spans="1:41" ht="18" customHeight="1">
      <c r="A60" s="697"/>
      <c r="B60" s="702"/>
      <c r="C60" s="703"/>
      <c r="D60" s="703"/>
      <c r="E60" s="703"/>
      <c r="F60" s="703"/>
      <c r="G60" s="704"/>
      <c r="H60" s="721" t="s">
        <v>519</v>
      </c>
      <c r="I60" s="722"/>
      <c r="J60" s="722"/>
      <c r="K60" s="722"/>
      <c r="L60" s="723"/>
      <c r="M60" s="727" t="s">
        <v>346</v>
      </c>
      <c r="N60" s="728"/>
      <c r="O60" s="729"/>
      <c r="P60" s="729"/>
      <c r="Q60" s="729"/>
      <c r="R60" s="729"/>
      <c r="S60" s="729"/>
      <c r="T60" s="729"/>
      <c r="U60" s="729"/>
      <c r="V60" s="729"/>
      <c r="W60" s="729"/>
      <c r="X60" s="729"/>
      <c r="Y60" s="729"/>
      <c r="Z60" s="729"/>
      <c r="AA60" s="729"/>
      <c r="AB60" s="729"/>
      <c r="AC60" s="729"/>
      <c r="AD60" s="729"/>
      <c r="AE60" s="729"/>
      <c r="AF60" s="729"/>
      <c r="AG60" s="729"/>
      <c r="AH60" s="729"/>
      <c r="AI60" s="730"/>
      <c r="AN60" s="33"/>
      <c r="AO60" s="34"/>
    </row>
    <row r="61" spans="1:41" ht="32.4" customHeight="1">
      <c r="A61" s="697"/>
      <c r="B61" s="702"/>
      <c r="C61" s="703"/>
      <c r="D61" s="703"/>
      <c r="E61" s="703"/>
      <c r="F61" s="703"/>
      <c r="G61" s="704"/>
      <c r="H61" s="724"/>
      <c r="I61" s="725"/>
      <c r="J61" s="725"/>
      <c r="K61" s="725"/>
      <c r="L61" s="726"/>
      <c r="M61" s="718"/>
      <c r="N61" s="719"/>
      <c r="O61" s="719"/>
      <c r="P61" s="719"/>
      <c r="Q61" s="719"/>
      <c r="R61" s="719"/>
      <c r="S61" s="719"/>
      <c r="T61" s="719"/>
      <c r="U61" s="719"/>
      <c r="V61" s="719"/>
      <c r="W61" s="719"/>
      <c r="X61" s="719"/>
      <c r="Y61" s="719"/>
      <c r="Z61" s="719"/>
      <c r="AA61" s="719"/>
      <c r="AB61" s="719"/>
      <c r="AC61" s="719"/>
      <c r="AD61" s="719"/>
      <c r="AE61" s="719"/>
      <c r="AF61" s="719"/>
      <c r="AG61" s="719"/>
      <c r="AH61" s="719"/>
      <c r="AI61" s="720"/>
      <c r="AN61" s="33"/>
      <c r="AO61" s="34"/>
    </row>
    <row r="62" spans="1:41" ht="19">
      <c r="A62" s="697"/>
      <c r="B62" s="702"/>
      <c r="C62" s="703"/>
      <c r="D62" s="703"/>
      <c r="E62" s="703"/>
      <c r="F62" s="703"/>
      <c r="G62" s="704"/>
      <c r="H62" s="731" t="s">
        <v>8</v>
      </c>
      <c r="I62" s="732"/>
      <c r="J62" s="732"/>
      <c r="K62" s="732"/>
      <c r="L62" s="733"/>
      <c r="M62" s="48" t="s">
        <v>6</v>
      </c>
      <c r="N62" s="734"/>
      <c r="O62" s="734"/>
      <c r="P62" s="734"/>
      <c r="Q62" s="734"/>
      <c r="R62" s="734"/>
      <c r="S62" s="734"/>
      <c r="T62" s="49"/>
      <c r="U62" s="231" t="s">
        <v>525</v>
      </c>
      <c r="V62" s="10"/>
      <c r="W62" s="10"/>
      <c r="X62" s="10"/>
      <c r="Y62" s="10"/>
      <c r="Z62" s="10"/>
      <c r="AA62" s="10"/>
      <c r="AB62" s="10"/>
      <c r="AC62" s="10"/>
      <c r="AD62" s="10"/>
      <c r="AE62" s="10"/>
      <c r="AF62" s="10"/>
      <c r="AG62" s="10"/>
      <c r="AH62" s="10"/>
      <c r="AI62" s="44"/>
      <c r="AO62" s="32"/>
    </row>
    <row r="63" spans="1:41" ht="29.4" customHeight="1">
      <c r="A63" s="697"/>
      <c r="B63" s="702"/>
      <c r="C63" s="703"/>
      <c r="D63" s="703"/>
      <c r="E63" s="703"/>
      <c r="F63" s="703"/>
      <c r="G63" s="704"/>
      <c r="H63" s="711"/>
      <c r="I63" s="712"/>
      <c r="J63" s="712"/>
      <c r="K63" s="712"/>
      <c r="L63" s="713"/>
      <c r="M63" s="735"/>
      <c r="N63" s="736"/>
      <c r="O63" s="736"/>
      <c r="P63" s="736"/>
      <c r="Q63" s="736"/>
      <c r="R63" s="736"/>
      <c r="S63" s="736"/>
      <c r="T63" s="736"/>
      <c r="U63" s="736"/>
      <c r="V63" s="736"/>
      <c r="W63" s="736"/>
      <c r="X63" s="736"/>
      <c r="Y63" s="736"/>
      <c r="Z63" s="736"/>
      <c r="AA63" s="736"/>
      <c r="AB63" s="736"/>
      <c r="AC63" s="736"/>
      <c r="AD63" s="736"/>
      <c r="AE63" s="736"/>
      <c r="AF63" s="736"/>
      <c r="AG63" s="736"/>
      <c r="AH63" s="736"/>
      <c r="AI63" s="737"/>
      <c r="AN63" s="33"/>
      <c r="AO63" s="34"/>
    </row>
    <row r="64" spans="1:41" ht="29.4" customHeight="1">
      <c r="A64" s="697"/>
      <c r="B64" s="702"/>
      <c r="C64" s="703"/>
      <c r="D64" s="703"/>
      <c r="E64" s="703"/>
      <c r="F64" s="703"/>
      <c r="G64" s="704"/>
      <c r="H64" s="738" t="s">
        <v>522</v>
      </c>
      <c r="I64" s="738"/>
      <c r="J64" s="738"/>
      <c r="K64" s="738"/>
      <c r="L64" s="738"/>
      <c r="M64" s="718"/>
      <c r="N64" s="719"/>
      <c r="O64" s="719"/>
      <c r="P64" s="719"/>
      <c r="Q64" s="719"/>
      <c r="R64" s="719"/>
      <c r="S64" s="719"/>
      <c r="T64" s="719"/>
      <c r="U64" s="719"/>
      <c r="V64" s="719"/>
      <c r="W64" s="719"/>
      <c r="X64" s="719"/>
      <c r="Y64" s="719"/>
      <c r="Z64" s="719"/>
      <c r="AA64" s="719"/>
      <c r="AB64" s="719"/>
      <c r="AC64" s="719"/>
      <c r="AD64" s="719"/>
      <c r="AE64" s="719"/>
      <c r="AF64" s="719"/>
      <c r="AG64" s="719"/>
      <c r="AH64" s="719"/>
      <c r="AI64" s="739"/>
      <c r="AN64" s="33"/>
      <c r="AO64" s="34"/>
    </row>
    <row r="65" spans="1:41" ht="29.4" customHeight="1">
      <c r="A65" s="697"/>
      <c r="B65" s="702"/>
      <c r="C65" s="703"/>
      <c r="D65" s="703"/>
      <c r="E65" s="703"/>
      <c r="F65" s="703"/>
      <c r="G65" s="704"/>
      <c r="H65" s="738" t="s">
        <v>523</v>
      </c>
      <c r="I65" s="738"/>
      <c r="J65" s="738"/>
      <c r="K65" s="738"/>
      <c r="L65" s="738"/>
      <c r="M65" s="718"/>
      <c r="N65" s="719"/>
      <c r="O65" s="719"/>
      <c r="P65" s="719"/>
      <c r="Q65" s="719"/>
      <c r="R65" s="719"/>
      <c r="S65" s="719"/>
      <c r="T65" s="719"/>
      <c r="U65" s="719"/>
      <c r="V65" s="719"/>
      <c r="W65" s="719"/>
      <c r="X65" s="719"/>
      <c r="Y65" s="719"/>
      <c r="Z65" s="719"/>
      <c r="AA65" s="719"/>
      <c r="AB65" s="719"/>
      <c r="AC65" s="719"/>
      <c r="AD65" s="719"/>
      <c r="AE65" s="719"/>
      <c r="AF65" s="719"/>
      <c r="AG65" s="719"/>
      <c r="AH65" s="719"/>
      <c r="AI65" s="739"/>
      <c r="AN65" s="33"/>
      <c r="AO65" s="34"/>
    </row>
    <row r="66" spans="1:41" ht="29.4" customHeight="1">
      <c r="A66" s="697"/>
      <c r="B66" s="702"/>
      <c r="C66" s="703"/>
      <c r="D66" s="703"/>
      <c r="E66" s="703"/>
      <c r="F66" s="703"/>
      <c r="G66" s="704"/>
      <c r="H66" s="738" t="s">
        <v>524</v>
      </c>
      <c r="I66" s="738"/>
      <c r="J66" s="738"/>
      <c r="K66" s="738"/>
      <c r="L66" s="738"/>
      <c r="M66" s="718"/>
      <c r="N66" s="719"/>
      <c r="O66" s="719"/>
      <c r="P66" s="719"/>
      <c r="Q66" s="719"/>
      <c r="R66" s="719"/>
      <c r="S66" s="719"/>
      <c r="T66" s="719"/>
      <c r="U66" s="719"/>
      <c r="V66" s="719"/>
      <c r="W66" s="719"/>
      <c r="X66" s="719"/>
      <c r="Y66" s="719"/>
      <c r="Z66" s="719"/>
      <c r="AA66" s="719"/>
      <c r="AB66" s="719"/>
      <c r="AC66" s="719"/>
      <c r="AD66" s="719"/>
      <c r="AE66" s="719"/>
      <c r="AF66" s="719"/>
      <c r="AG66" s="719"/>
      <c r="AH66" s="719"/>
      <c r="AI66" s="739"/>
      <c r="AN66" s="33"/>
      <c r="AO66" s="34"/>
    </row>
    <row r="67" spans="1:41" ht="24" customHeight="1" thickBot="1">
      <c r="A67" s="698"/>
      <c r="B67" s="705"/>
      <c r="C67" s="706"/>
      <c r="D67" s="706"/>
      <c r="E67" s="706"/>
      <c r="F67" s="706"/>
      <c r="G67" s="707"/>
      <c r="H67" s="740" t="s">
        <v>50</v>
      </c>
      <c r="I67" s="741"/>
      <c r="J67" s="741"/>
      <c r="K67" s="741"/>
      <c r="L67" s="742"/>
      <c r="M67" s="743" t="s">
        <v>73</v>
      </c>
      <c r="N67" s="693"/>
      <c r="O67" s="692"/>
      <c r="P67" s="692"/>
      <c r="Q67" s="692"/>
      <c r="R67" s="692"/>
      <c r="S67" s="692"/>
      <c r="T67" s="692"/>
      <c r="U67" s="692"/>
      <c r="V67" s="693" t="s">
        <v>72</v>
      </c>
      <c r="W67" s="693"/>
      <c r="X67" s="694"/>
      <c r="Y67" s="694"/>
      <c r="Z67" s="694"/>
      <c r="AA67" s="694"/>
      <c r="AB67" s="694"/>
      <c r="AC67" s="694"/>
      <c r="AD67" s="694"/>
      <c r="AE67" s="694"/>
      <c r="AF67" s="694"/>
      <c r="AG67" s="694"/>
      <c r="AH67" s="694"/>
      <c r="AI67" s="695"/>
    </row>
    <row r="68" spans="1:41" ht="16.399999999999999" customHeight="1" thickBot="1">
      <c r="B68" s="27"/>
      <c r="C68" s="27"/>
      <c r="D68" s="27"/>
      <c r="E68" s="27"/>
      <c r="F68" s="27"/>
      <c r="G68" s="27"/>
      <c r="H68" s="28"/>
      <c r="I68" s="28"/>
      <c r="J68" s="28"/>
      <c r="K68" s="28"/>
      <c r="L68" s="28"/>
      <c r="N68" s="5"/>
      <c r="O68" s="5"/>
      <c r="P68" s="5"/>
      <c r="Q68" s="5"/>
      <c r="R68" s="5"/>
      <c r="S68" s="5"/>
      <c r="T68" s="5"/>
      <c r="U68" s="5"/>
      <c r="X68" s="5"/>
      <c r="Y68" s="5"/>
      <c r="Z68" s="5"/>
      <c r="AA68" s="5"/>
      <c r="AB68" s="5"/>
      <c r="AC68" s="5"/>
      <c r="AD68" s="5"/>
      <c r="AE68" s="5"/>
      <c r="AF68" s="5"/>
      <c r="AG68" s="5"/>
      <c r="AH68" s="5"/>
      <c r="AI68" s="5"/>
    </row>
    <row r="69" spans="1:41" ht="18" customHeight="1">
      <c r="A69" s="696" t="s">
        <v>527</v>
      </c>
      <c r="B69" s="699" t="s">
        <v>462</v>
      </c>
      <c r="C69" s="700"/>
      <c r="D69" s="700"/>
      <c r="E69" s="700"/>
      <c r="F69" s="700"/>
      <c r="G69" s="701"/>
      <c r="H69" s="708" t="s">
        <v>520</v>
      </c>
      <c r="I69" s="709"/>
      <c r="J69" s="709"/>
      <c r="K69" s="709"/>
      <c r="L69" s="710"/>
      <c r="M69" s="714" t="s">
        <v>5</v>
      </c>
      <c r="N69" s="715"/>
      <c r="O69" s="716"/>
      <c r="P69" s="716"/>
      <c r="Q69" s="716"/>
      <c r="R69" s="716"/>
      <c r="S69" s="716"/>
      <c r="T69" s="716"/>
      <c r="U69" s="716"/>
      <c r="V69" s="716"/>
      <c r="W69" s="716"/>
      <c r="X69" s="716"/>
      <c r="Y69" s="716"/>
      <c r="Z69" s="716"/>
      <c r="AA69" s="716"/>
      <c r="AB69" s="716"/>
      <c r="AC69" s="716"/>
      <c r="AD69" s="716"/>
      <c r="AE69" s="716"/>
      <c r="AF69" s="716"/>
      <c r="AG69" s="716"/>
      <c r="AH69" s="716"/>
      <c r="AI69" s="717"/>
      <c r="AN69" s="33"/>
      <c r="AO69" s="34"/>
    </row>
    <row r="70" spans="1:41" ht="32.4" customHeight="1">
      <c r="A70" s="697"/>
      <c r="B70" s="702"/>
      <c r="C70" s="703"/>
      <c r="D70" s="703"/>
      <c r="E70" s="703"/>
      <c r="F70" s="703"/>
      <c r="G70" s="704"/>
      <c r="H70" s="711"/>
      <c r="I70" s="712"/>
      <c r="J70" s="712"/>
      <c r="K70" s="712"/>
      <c r="L70" s="713"/>
      <c r="M70" s="718"/>
      <c r="N70" s="719"/>
      <c r="O70" s="719"/>
      <c r="P70" s="719"/>
      <c r="Q70" s="719"/>
      <c r="R70" s="719"/>
      <c r="S70" s="719"/>
      <c r="T70" s="719"/>
      <c r="U70" s="719"/>
      <c r="V70" s="719"/>
      <c r="W70" s="719"/>
      <c r="X70" s="719"/>
      <c r="Y70" s="719"/>
      <c r="Z70" s="719"/>
      <c r="AA70" s="719"/>
      <c r="AB70" s="719"/>
      <c r="AC70" s="719"/>
      <c r="AD70" s="719"/>
      <c r="AE70" s="719"/>
      <c r="AF70" s="719"/>
      <c r="AG70" s="719"/>
      <c r="AH70" s="719"/>
      <c r="AI70" s="720"/>
      <c r="AN70" s="33"/>
      <c r="AO70" s="34"/>
    </row>
    <row r="71" spans="1:41" ht="18" customHeight="1">
      <c r="A71" s="697"/>
      <c r="B71" s="702"/>
      <c r="C71" s="703"/>
      <c r="D71" s="703"/>
      <c r="E71" s="703"/>
      <c r="F71" s="703"/>
      <c r="G71" s="704"/>
      <c r="H71" s="721" t="s">
        <v>519</v>
      </c>
      <c r="I71" s="722"/>
      <c r="J71" s="722"/>
      <c r="K71" s="722"/>
      <c r="L71" s="723"/>
      <c r="M71" s="727" t="s">
        <v>346</v>
      </c>
      <c r="N71" s="728"/>
      <c r="O71" s="729"/>
      <c r="P71" s="729"/>
      <c r="Q71" s="729"/>
      <c r="R71" s="729"/>
      <c r="S71" s="729"/>
      <c r="T71" s="729"/>
      <c r="U71" s="729"/>
      <c r="V71" s="729"/>
      <c r="W71" s="729"/>
      <c r="X71" s="729"/>
      <c r="Y71" s="729"/>
      <c r="Z71" s="729"/>
      <c r="AA71" s="729"/>
      <c r="AB71" s="729"/>
      <c r="AC71" s="729"/>
      <c r="AD71" s="729"/>
      <c r="AE71" s="729"/>
      <c r="AF71" s="729"/>
      <c r="AG71" s="729"/>
      <c r="AH71" s="729"/>
      <c r="AI71" s="730"/>
      <c r="AN71" s="33"/>
      <c r="AO71" s="34"/>
    </row>
    <row r="72" spans="1:41" ht="32.4" customHeight="1">
      <c r="A72" s="697"/>
      <c r="B72" s="702"/>
      <c r="C72" s="703"/>
      <c r="D72" s="703"/>
      <c r="E72" s="703"/>
      <c r="F72" s="703"/>
      <c r="G72" s="704"/>
      <c r="H72" s="724"/>
      <c r="I72" s="725"/>
      <c r="J72" s="725"/>
      <c r="K72" s="725"/>
      <c r="L72" s="726"/>
      <c r="M72" s="718"/>
      <c r="N72" s="719"/>
      <c r="O72" s="719"/>
      <c r="P72" s="719"/>
      <c r="Q72" s="719"/>
      <c r="R72" s="719"/>
      <c r="S72" s="719"/>
      <c r="T72" s="719"/>
      <c r="U72" s="719"/>
      <c r="V72" s="719"/>
      <c r="W72" s="719"/>
      <c r="X72" s="719"/>
      <c r="Y72" s="719"/>
      <c r="Z72" s="719"/>
      <c r="AA72" s="719"/>
      <c r="AB72" s="719"/>
      <c r="AC72" s="719"/>
      <c r="AD72" s="719"/>
      <c r="AE72" s="719"/>
      <c r="AF72" s="719"/>
      <c r="AG72" s="719"/>
      <c r="AH72" s="719"/>
      <c r="AI72" s="720"/>
      <c r="AN72" s="33"/>
      <c r="AO72" s="34"/>
    </row>
    <row r="73" spans="1:41" ht="19">
      <c r="A73" s="697"/>
      <c r="B73" s="702"/>
      <c r="C73" s="703"/>
      <c r="D73" s="703"/>
      <c r="E73" s="703"/>
      <c r="F73" s="703"/>
      <c r="G73" s="704"/>
      <c r="H73" s="731" t="s">
        <v>8</v>
      </c>
      <c r="I73" s="732"/>
      <c r="J73" s="732"/>
      <c r="K73" s="732"/>
      <c r="L73" s="733"/>
      <c r="M73" s="48" t="s">
        <v>6</v>
      </c>
      <c r="N73" s="734"/>
      <c r="O73" s="734"/>
      <c r="P73" s="734"/>
      <c r="Q73" s="734"/>
      <c r="R73" s="734"/>
      <c r="S73" s="734"/>
      <c r="T73" s="49"/>
      <c r="U73" s="231" t="s">
        <v>525</v>
      </c>
      <c r="V73" s="10"/>
      <c r="W73" s="10"/>
      <c r="X73" s="10"/>
      <c r="Y73" s="10"/>
      <c r="Z73" s="10"/>
      <c r="AA73" s="10"/>
      <c r="AB73" s="10"/>
      <c r="AC73" s="10"/>
      <c r="AD73" s="10"/>
      <c r="AE73" s="10"/>
      <c r="AF73" s="10"/>
      <c r="AG73" s="10"/>
      <c r="AH73" s="10"/>
      <c r="AI73" s="44"/>
      <c r="AO73" s="32"/>
    </row>
    <row r="74" spans="1:41" ht="29.4" customHeight="1">
      <c r="A74" s="697"/>
      <c r="B74" s="702"/>
      <c r="C74" s="703"/>
      <c r="D74" s="703"/>
      <c r="E74" s="703"/>
      <c r="F74" s="703"/>
      <c r="G74" s="704"/>
      <c r="H74" s="711"/>
      <c r="I74" s="712"/>
      <c r="J74" s="712"/>
      <c r="K74" s="712"/>
      <c r="L74" s="713"/>
      <c r="M74" s="735"/>
      <c r="N74" s="736"/>
      <c r="O74" s="736"/>
      <c r="P74" s="736"/>
      <c r="Q74" s="736"/>
      <c r="R74" s="736"/>
      <c r="S74" s="736"/>
      <c r="T74" s="736"/>
      <c r="U74" s="736"/>
      <c r="V74" s="736"/>
      <c r="W74" s="736"/>
      <c r="X74" s="736"/>
      <c r="Y74" s="736"/>
      <c r="Z74" s="736"/>
      <c r="AA74" s="736"/>
      <c r="AB74" s="736"/>
      <c r="AC74" s="736"/>
      <c r="AD74" s="736"/>
      <c r="AE74" s="736"/>
      <c r="AF74" s="736"/>
      <c r="AG74" s="736"/>
      <c r="AH74" s="736"/>
      <c r="AI74" s="737"/>
      <c r="AN74" s="33"/>
      <c r="AO74" s="34"/>
    </row>
    <row r="75" spans="1:41" ht="29.4" customHeight="1">
      <c r="A75" s="697"/>
      <c r="B75" s="702"/>
      <c r="C75" s="703"/>
      <c r="D75" s="703"/>
      <c r="E75" s="703"/>
      <c r="F75" s="703"/>
      <c r="G75" s="704"/>
      <c r="H75" s="738" t="s">
        <v>522</v>
      </c>
      <c r="I75" s="738"/>
      <c r="J75" s="738"/>
      <c r="K75" s="738"/>
      <c r="L75" s="738"/>
      <c r="M75" s="718"/>
      <c r="N75" s="719"/>
      <c r="O75" s="719"/>
      <c r="P75" s="719"/>
      <c r="Q75" s="719"/>
      <c r="R75" s="719"/>
      <c r="S75" s="719"/>
      <c r="T75" s="719"/>
      <c r="U75" s="719"/>
      <c r="V75" s="719"/>
      <c r="W75" s="719"/>
      <c r="X75" s="719"/>
      <c r="Y75" s="719"/>
      <c r="Z75" s="719"/>
      <c r="AA75" s="719"/>
      <c r="AB75" s="719"/>
      <c r="AC75" s="719"/>
      <c r="AD75" s="719"/>
      <c r="AE75" s="719"/>
      <c r="AF75" s="719"/>
      <c r="AG75" s="719"/>
      <c r="AH75" s="719"/>
      <c r="AI75" s="739"/>
      <c r="AN75" s="33"/>
      <c r="AO75" s="34"/>
    </row>
    <row r="76" spans="1:41" ht="29.4" customHeight="1">
      <c r="A76" s="697"/>
      <c r="B76" s="702"/>
      <c r="C76" s="703"/>
      <c r="D76" s="703"/>
      <c r="E76" s="703"/>
      <c r="F76" s="703"/>
      <c r="G76" s="704"/>
      <c r="H76" s="738" t="s">
        <v>523</v>
      </c>
      <c r="I76" s="738"/>
      <c r="J76" s="738"/>
      <c r="K76" s="738"/>
      <c r="L76" s="738"/>
      <c r="M76" s="718"/>
      <c r="N76" s="719"/>
      <c r="O76" s="719"/>
      <c r="P76" s="719"/>
      <c r="Q76" s="719"/>
      <c r="R76" s="719"/>
      <c r="S76" s="719"/>
      <c r="T76" s="719"/>
      <c r="U76" s="719"/>
      <c r="V76" s="719"/>
      <c r="W76" s="719"/>
      <c r="X76" s="719"/>
      <c r="Y76" s="719"/>
      <c r="Z76" s="719"/>
      <c r="AA76" s="719"/>
      <c r="AB76" s="719"/>
      <c r="AC76" s="719"/>
      <c r="AD76" s="719"/>
      <c r="AE76" s="719"/>
      <c r="AF76" s="719"/>
      <c r="AG76" s="719"/>
      <c r="AH76" s="719"/>
      <c r="AI76" s="739"/>
      <c r="AN76" s="33"/>
      <c r="AO76" s="34"/>
    </row>
    <row r="77" spans="1:41" ht="29.4" customHeight="1">
      <c r="A77" s="697"/>
      <c r="B77" s="702"/>
      <c r="C77" s="703"/>
      <c r="D77" s="703"/>
      <c r="E77" s="703"/>
      <c r="F77" s="703"/>
      <c r="G77" s="704"/>
      <c r="H77" s="738" t="s">
        <v>524</v>
      </c>
      <c r="I77" s="738"/>
      <c r="J77" s="738"/>
      <c r="K77" s="738"/>
      <c r="L77" s="738"/>
      <c r="M77" s="718"/>
      <c r="N77" s="719"/>
      <c r="O77" s="719"/>
      <c r="P77" s="719"/>
      <c r="Q77" s="719"/>
      <c r="R77" s="719"/>
      <c r="S77" s="719"/>
      <c r="T77" s="719"/>
      <c r="U77" s="719"/>
      <c r="V77" s="719"/>
      <c r="W77" s="719"/>
      <c r="X77" s="719"/>
      <c r="Y77" s="719"/>
      <c r="Z77" s="719"/>
      <c r="AA77" s="719"/>
      <c r="AB77" s="719"/>
      <c r="AC77" s="719"/>
      <c r="AD77" s="719"/>
      <c r="AE77" s="719"/>
      <c r="AF77" s="719"/>
      <c r="AG77" s="719"/>
      <c r="AH77" s="719"/>
      <c r="AI77" s="739"/>
      <c r="AN77" s="33"/>
      <c r="AO77" s="34"/>
    </row>
    <row r="78" spans="1:41" ht="24" customHeight="1" thickBot="1">
      <c r="A78" s="698"/>
      <c r="B78" s="705"/>
      <c r="C78" s="706"/>
      <c r="D78" s="706"/>
      <c r="E78" s="706"/>
      <c r="F78" s="706"/>
      <c r="G78" s="707"/>
      <c r="H78" s="740" t="s">
        <v>50</v>
      </c>
      <c r="I78" s="741"/>
      <c r="J78" s="741"/>
      <c r="K78" s="741"/>
      <c r="L78" s="742"/>
      <c r="M78" s="743" t="s">
        <v>73</v>
      </c>
      <c r="N78" s="693"/>
      <c r="O78" s="692"/>
      <c r="P78" s="692"/>
      <c r="Q78" s="692"/>
      <c r="R78" s="692"/>
      <c r="S78" s="692"/>
      <c r="T78" s="692"/>
      <c r="U78" s="692"/>
      <c r="V78" s="693" t="s">
        <v>72</v>
      </c>
      <c r="W78" s="693"/>
      <c r="X78" s="694"/>
      <c r="Y78" s="694"/>
      <c r="Z78" s="694"/>
      <c r="AA78" s="694"/>
      <c r="AB78" s="694"/>
      <c r="AC78" s="694"/>
      <c r="AD78" s="694"/>
      <c r="AE78" s="694"/>
      <c r="AF78" s="694"/>
      <c r="AG78" s="694"/>
      <c r="AH78" s="694"/>
      <c r="AI78" s="695"/>
    </row>
    <row r="79" spans="1:41" ht="16.399999999999999" customHeight="1" thickBot="1">
      <c r="B79" s="27"/>
      <c r="C79" s="27"/>
      <c r="D79" s="27"/>
      <c r="E79" s="27"/>
      <c r="F79" s="27"/>
      <c r="G79" s="27"/>
      <c r="H79" s="28"/>
      <c r="I79" s="28"/>
      <c r="J79" s="28"/>
      <c r="K79" s="28"/>
      <c r="L79" s="28"/>
      <c r="N79" s="5"/>
      <c r="O79" s="5"/>
      <c r="P79" s="5"/>
      <c r="Q79" s="5"/>
      <c r="R79" s="5"/>
      <c r="S79" s="5"/>
      <c r="T79" s="5"/>
      <c r="U79" s="5"/>
      <c r="X79" s="5"/>
      <c r="Y79" s="5"/>
      <c r="Z79" s="5"/>
      <c r="AA79" s="5"/>
      <c r="AB79" s="5"/>
      <c r="AC79" s="5"/>
      <c r="AD79" s="5"/>
      <c r="AE79" s="5"/>
      <c r="AF79" s="5"/>
      <c r="AG79" s="5"/>
      <c r="AH79" s="5"/>
      <c r="AI79" s="5"/>
    </row>
    <row r="80" spans="1:41" ht="18" customHeight="1">
      <c r="A80" s="696" t="s">
        <v>528</v>
      </c>
      <c r="B80" s="699" t="s">
        <v>462</v>
      </c>
      <c r="C80" s="700"/>
      <c r="D80" s="700"/>
      <c r="E80" s="700"/>
      <c r="F80" s="700"/>
      <c r="G80" s="701"/>
      <c r="H80" s="708" t="s">
        <v>520</v>
      </c>
      <c r="I80" s="709"/>
      <c r="J80" s="709"/>
      <c r="K80" s="709"/>
      <c r="L80" s="710"/>
      <c r="M80" s="714" t="s">
        <v>5</v>
      </c>
      <c r="N80" s="715"/>
      <c r="O80" s="716"/>
      <c r="P80" s="716"/>
      <c r="Q80" s="716"/>
      <c r="R80" s="716"/>
      <c r="S80" s="716"/>
      <c r="T80" s="716"/>
      <c r="U80" s="716"/>
      <c r="V80" s="716"/>
      <c r="W80" s="716"/>
      <c r="X80" s="716"/>
      <c r="Y80" s="716"/>
      <c r="Z80" s="716"/>
      <c r="AA80" s="716"/>
      <c r="AB80" s="716"/>
      <c r="AC80" s="716"/>
      <c r="AD80" s="716"/>
      <c r="AE80" s="716"/>
      <c r="AF80" s="716"/>
      <c r="AG80" s="716"/>
      <c r="AH80" s="716"/>
      <c r="AI80" s="717"/>
      <c r="AN80" s="33"/>
      <c r="AO80" s="34"/>
    </row>
    <row r="81" spans="1:41" ht="32.4" customHeight="1">
      <c r="A81" s="697"/>
      <c r="B81" s="702"/>
      <c r="C81" s="703"/>
      <c r="D81" s="703"/>
      <c r="E81" s="703"/>
      <c r="F81" s="703"/>
      <c r="G81" s="704"/>
      <c r="H81" s="711"/>
      <c r="I81" s="712"/>
      <c r="J81" s="712"/>
      <c r="K81" s="712"/>
      <c r="L81" s="713"/>
      <c r="M81" s="718"/>
      <c r="N81" s="719"/>
      <c r="O81" s="719"/>
      <c r="P81" s="719"/>
      <c r="Q81" s="719"/>
      <c r="R81" s="719"/>
      <c r="S81" s="719"/>
      <c r="T81" s="719"/>
      <c r="U81" s="719"/>
      <c r="V81" s="719"/>
      <c r="W81" s="719"/>
      <c r="X81" s="719"/>
      <c r="Y81" s="719"/>
      <c r="Z81" s="719"/>
      <c r="AA81" s="719"/>
      <c r="AB81" s="719"/>
      <c r="AC81" s="719"/>
      <c r="AD81" s="719"/>
      <c r="AE81" s="719"/>
      <c r="AF81" s="719"/>
      <c r="AG81" s="719"/>
      <c r="AH81" s="719"/>
      <c r="AI81" s="720"/>
      <c r="AN81" s="33"/>
      <c r="AO81" s="34"/>
    </row>
    <row r="82" spans="1:41" ht="18" customHeight="1">
      <c r="A82" s="697"/>
      <c r="B82" s="702"/>
      <c r="C82" s="703"/>
      <c r="D82" s="703"/>
      <c r="E82" s="703"/>
      <c r="F82" s="703"/>
      <c r="G82" s="704"/>
      <c r="H82" s="721" t="s">
        <v>519</v>
      </c>
      <c r="I82" s="722"/>
      <c r="J82" s="722"/>
      <c r="K82" s="722"/>
      <c r="L82" s="723"/>
      <c r="M82" s="727" t="s">
        <v>346</v>
      </c>
      <c r="N82" s="728"/>
      <c r="O82" s="729"/>
      <c r="P82" s="729"/>
      <c r="Q82" s="729"/>
      <c r="R82" s="729"/>
      <c r="S82" s="729"/>
      <c r="T82" s="729"/>
      <c r="U82" s="729"/>
      <c r="V82" s="729"/>
      <c r="W82" s="729"/>
      <c r="X82" s="729"/>
      <c r="Y82" s="729"/>
      <c r="Z82" s="729"/>
      <c r="AA82" s="729"/>
      <c r="AB82" s="729"/>
      <c r="AC82" s="729"/>
      <c r="AD82" s="729"/>
      <c r="AE82" s="729"/>
      <c r="AF82" s="729"/>
      <c r="AG82" s="729"/>
      <c r="AH82" s="729"/>
      <c r="AI82" s="730"/>
      <c r="AN82" s="33"/>
      <c r="AO82" s="34"/>
    </row>
    <row r="83" spans="1:41" ht="32.4" customHeight="1">
      <c r="A83" s="697"/>
      <c r="B83" s="702"/>
      <c r="C83" s="703"/>
      <c r="D83" s="703"/>
      <c r="E83" s="703"/>
      <c r="F83" s="703"/>
      <c r="G83" s="704"/>
      <c r="H83" s="724"/>
      <c r="I83" s="725"/>
      <c r="J83" s="725"/>
      <c r="K83" s="725"/>
      <c r="L83" s="726"/>
      <c r="M83" s="718"/>
      <c r="N83" s="719"/>
      <c r="O83" s="719"/>
      <c r="P83" s="719"/>
      <c r="Q83" s="719"/>
      <c r="R83" s="719"/>
      <c r="S83" s="719"/>
      <c r="T83" s="719"/>
      <c r="U83" s="719"/>
      <c r="V83" s="719"/>
      <c r="W83" s="719"/>
      <c r="X83" s="719"/>
      <c r="Y83" s="719"/>
      <c r="Z83" s="719"/>
      <c r="AA83" s="719"/>
      <c r="AB83" s="719"/>
      <c r="AC83" s="719"/>
      <c r="AD83" s="719"/>
      <c r="AE83" s="719"/>
      <c r="AF83" s="719"/>
      <c r="AG83" s="719"/>
      <c r="AH83" s="719"/>
      <c r="AI83" s="720"/>
      <c r="AN83" s="33"/>
      <c r="AO83" s="34"/>
    </row>
    <row r="84" spans="1:41" ht="19">
      <c r="A84" s="697"/>
      <c r="B84" s="702"/>
      <c r="C84" s="703"/>
      <c r="D84" s="703"/>
      <c r="E84" s="703"/>
      <c r="F84" s="703"/>
      <c r="G84" s="704"/>
      <c r="H84" s="731" t="s">
        <v>8</v>
      </c>
      <c r="I84" s="732"/>
      <c r="J84" s="732"/>
      <c r="K84" s="732"/>
      <c r="L84" s="733"/>
      <c r="M84" s="48" t="s">
        <v>6</v>
      </c>
      <c r="N84" s="734"/>
      <c r="O84" s="734"/>
      <c r="P84" s="734"/>
      <c r="Q84" s="734"/>
      <c r="R84" s="734"/>
      <c r="S84" s="734"/>
      <c r="T84" s="49"/>
      <c r="U84" s="231" t="s">
        <v>525</v>
      </c>
      <c r="V84" s="10"/>
      <c r="W84" s="10"/>
      <c r="X84" s="10"/>
      <c r="Y84" s="10"/>
      <c r="Z84" s="10"/>
      <c r="AA84" s="10"/>
      <c r="AB84" s="10"/>
      <c r="AC84" s="10"/>
      <c r="AD84" s="10"/>
      <c r="AE84" s="10"/>
      <c r="AF84" s="10"/>
      <c r="AG84" s="10"/>
      <c r="AH84" s="10"/>
      <c r="AI84" s="44"/>
      <c r="AO84" s="32"/>
    </row>
    <row r="85" spans="1:41" ht="29.4" customHeight="1">
      <c r="A85" s="697"/>
      <c r="B85" s="702"/>
      <c r="C85" s="703"/>
      <c r="D85" s="703"/>
      <c r="E85" s="703"/>
      <c r="F85" s="703"/>
      <c r="G85" s="704"/>
      <c r="H85" s="711"/>
      <c r="I85" s="712"/>
      <c r="J85" s="712"/>
      <c r="K85" s="712"/>
      <c r="L85" s="713"/>
      <c r="M85" s="735"/>
      <c r="N85" s="736"/>
      <c r="O85" s="736"/>
      <c r="P85" s="736"/>
      <c r="Q85" s="736"/>
      <c r="R85" s="736"/>
      <c r="S85" s="736"/>
      <c r="T85" s="736"/>
      <c r="U85" s="736"/>
      <c r="V85" s="736"/>
      <c r="W85" s="736"/>
      <c r="X85" s="736"/>
      <c r="Y85" s="736"/>
      <c r="Z85" s="736"/>
      <c r="AA85" s="736"/>
      <c r="AB85" s="736"/>
      <c r="AC85" s="736"/>
      <c r="AD85" s="736"/>
      <c r="AE85" s="736"/>
      <c r="AF85" s="736"/>
      <c r="AG85" s="736"/>
      <c r="AH85" s="736"/>
      <c r="AI85" s="737"/>
      <c r="AN85" s="33"/>
      <c r="AO85" s="34"/>
    </row>
    <row r="86" spans="1:41" ht="29.4" customHeight="1">
      <c r="A86" s="697"/>
      <c r="B86" s="702"/>
      <c r="C86" s="703"/>
      <c r="D86" s="703"/>
      <c r="E86" s="703"/>
      <c r="F86" s="703"/>
      <c r="G86" s="704"/>
      <c r="H86" s="738" t="s">
        <v>522</v>
      </c>
      <c r="I86" s="738"/>
      <c r="J86" s="738"/>
      <c r="K86" s="738"/>
      <c r="L86" s="738"/>
      <c r="M86" s="718"/>
      <c r="N86" s="719"/>
      <c r="O86" s="719"/>
      <c r="P86" s="719"/>
      <c r="Q86" s="719"/>
      <c r="R86" s="719"/>
      <c r="S86" s="719"/>
      <c r="T86" s="719"/>
      <c r="U86" s="719"/>
      <c r="V86" s="719"/>
      <c r="W86" s="719"/>
      <c r="X86" s="719"/>
      <c r="Y86" s="719"/>
      <c r="Z86" s="719"/>
      <c r="AA86" s="719"/>
      <c r="AB86" s="719"/>
      <c r="AC86" s="719"/>
      <c r="AD86" s="719"/>
      <c r="AE86" s="719"/>
      <c r="AF86" s="719"/>
      <c r="AG86" s="719"/>
      <c r="AH86" s="719"/>
      <c r="AI86" s="739"/>
      <c r="AN86" s="33"/>
      <c r="AO86" s="34"/>
    </row>
    <row r="87" spans="1:41" ht="29.4" customHeight="1">
      <c r="A87" s="697"/>
      <c r="B87" s="702"/>
      <c r="C87" s="703"/>
      <c r="D87" s="703"/>
      <c r="E87" s="703"/>
      <c r="F87" s="703"/>
      <c r="G87" s="704"/>
      <c r="H87" s="738" t="s">
        <v>523</v>
      </c>
      <c r="I87" s="738"/>
      <c r="J87" s="738"/>
      <c r="K87" s="738"/>
      <c r="L87" s="738"/>
      <c r="M87" s="718"/>
      <c r="N87" s="719"/>
      <c r="O87" s="719"/>
      <c r="P87" s="719"/>
      <c r="Q87" s="719"/>
      <c r="R87" s="719"/>
      <c r="S87" s="719"/>
      <c r="T87" s="719"/>
      <c r="U87" s="719"/>
      <c r="V87" s="719"/>
      <c r="W87" s="719"/>
      <c r="X87" s="719"/>
      <c r="Y87" s="719"/>
      <c r="Z87" s="719"/>
      <c r="AA87" s="719"/>
      <c r="AB87" s="719"/>
      <c r="AC87" s="719"/>
      <c r="AD87" s="719"/>
      <c r="AE87" s="719"/>
      <c r="AF87" s="719"/>
      <c r="AG87" s="719"/>
      <c r="AH87" s="719"/>
      <c r="AI87" s="739"/>
      <c r="AN87" s="33"/>
      <c r="AO87" s="34"/>
    </row>
    <row r="88" spans="1:41" ht="29.4" customHeight="1">
      <c r="A88" s="697"/>
      <c r="B88" s="702"/>
      <c r="C88" s="703"/>
      <c r="D88" s="703"/>
      <c r="E88" s="703"/>
      <c r="F88" s="703"/>
      <c r="G88" s="704"/>
      <c r="H88" s="738" t="s">
        <v>524</v>
      </c>
      <c r="I88" s="738"/>
      <c r="J88" s="738"/>
      <c r="K88" s="738"/>
      <c r="L88" s="738"/>
      <c r="M88" s="718"/>
      <c r="N88" s="719"/>
      <c r="O88" s="719"/>
      <c r="P88" s="719"/>
      <c r="Q88" s="719"/>
      <c r="R88" s="719"/>
      <c r="S88" s="719"/>
      <c r="T88" s="719"/>
      <c r="U88" s="719"/>
      <c r="V88" s="719"/>
      <c r="W88" s="719"/>
      <c r="X88" s="719"/>
      <c r="Y88" s="719"/>
      <c r="Z88" s="719"/>
      <c r="AA88" s="719"/>
      <c r="AB88" s="719"/>
      <c r="AC88" s="719"/>
      <c r="AD88" s="719"/>
      <c r="AE88" s="719"/>
      <c r="AF88" s="719"/>
      <c r="AG88" s="719"/>
      <c r="AH88" s="719"/>
      <c r="AI88" s="739"/>
      <c r="AN88" s="33"/>
      <c r="AO88" s="34"/>
    </row>
    <row r="89" spans="1:41" ht="24" customHeight="1" thickBot="1">
      <c r="A89" s="698"/>
      <c r="B89" s="705"/>
      <c r="C89" s="706"/>
      <c r="D89" s="706"/>
      <c r="E89" s="706"/>
      <c r="F89" s="706"/>
      <c r="G89" s="707"/>
      <c r="H89" s="740" t="s">
        <v>50</v>
      </c>
      <c r="I89" s="741"/>
      <c r="J89" s="741"/>
      <c r="K89" s="741"/>
      <c r="L89" s="742"/>
      <c r="M89" s="743" t="s">
        <v>73</v>
      </c>
      <c r="N89" s="693"/>
      <c r="O89" s="692"/>
      <c r="P89" s="692"/>
      <c r="Q89" s="692"/>
      <c r="R89" s="692"/>
      <c r="S89" s="692"/>
      <c r="T89" s="692"/>
      <c r="U89" s="692"/>
      <c r="V89" s="693" t="s">
        <v>72</v>
      </c>
      <c r="W89" s="693"/>
      <c r="X89" s="694"/>
      <c r="Y89" s="694"/>
      <c r="Z89" s="694"/>
      <c r="AA89" s="694"/>
      <c r="AB89" s="694"/>
      <c r="AC89" s="694"/>
      <c r="AD89" s="694"/>
      <c r="AE89" s="694"/>
      <c r="AF89" s="694"/>
      <c r="AG89" s="694"/>
      <c r="AH89" s="694"/>
      <c r="AI89" s="695"/>
    </row>
    <row r="90" spans="1:41" ht="16.399999999999999" customHeight="1" thickBot="1">
      <c r="B90" s="27"/>
      <c r="C90" s="27"/>
      <c r="D90" s="27"/>
      <c r="E90" s="27"/>
      <c r="F90" s="27"/>
      <c r="G90" s="27"/>
      <c r="H90" s="28"/>
      <c r="I90" s="28"/>
      <c r="J90" s="28"/>
      <c r="K90" s="28"/>
      <c r="L90" s="28"/>
      <c r="N90" s="5"/>
      <c r="O90" s="5"/>
      <c r="P90" s="5"/>
      <c r="Q90" s="5"/>
      <c r="R90" s="5"/>
      <c r="S90" s="5"/>
      <c r="T90" s="5"/>
      <c r="U90" s="5"/>
      <c r="X90" s="5"/>
      <c r="Y90" s="5"/>
      <c r="Z90" s="5"/>
      <c r="AA90" s="5"/>
      <c r="AB90" s="5"/>
      <c r="AC90" s="5"/>
      <c r="AD90" s="5"/>
      <c r="AE90" s="5"/>
      <c r="AF90" s="5"/>
      <c r="AG90" s="5"/>
      <c r="AH90" s="5"/>
      <c r="AI90" s="5"/>
    </row>
    <row r="91" spans="1:41" ht="18" customHeight="1">
      <c r="A91" s="696" t="s">
        <v>529</v>
      </c>
      <c r="B91" s="699" t="s">
        <v>462</v>
      </c>
      <c r="C91" s="700"/>
      <c r="D91" s="700"/>
      <c r="E91" s="700"/>
      <c r="F91" s="700"/>
      <c r="G91" s="701"/>
      <c r="H91" s="708" t="s">
        <v>520</v>
      </c>
      <c r="I91" s="709"/>
      <c r="J91" s="709"/>
      <c r="K91" s="709"/>
      <c r="L91" s="710"/>
      <c r="M91" s="714" t="s">
        <v>5</v>
      </c>
      <c r="N91" s="715"/>
      <c r="O91" s="716"/>
      <c r="P91" s="716"/>
      <c r="Q91" s="716"/>
      <c r="R91" s="716"/>
      <c r="S91" s="716"/>
      <c r="T91" s="716"/>
      <c r="U91" s="716"/>
      <c r="V91" s="716"/>
      <c r="W91" s="716"/>
      <c r="X91" s="716"/>
      <c r="Y91" s="716"/>
      <c r="Z91" s="716"/>
      <c r="AA91" s="716"/>
      <c r="AB91" s="716"/>
      <c r="AC91" s="716"/>
      <c r="AD91" s="716"/>
      <c r="AE91" s="716"/>
      <c r="AF91" s="716"/>
      <c r="AG91" s="716"/>
      <c r="AH91" s="716"/>
      <c r="AI91" s="717"/>
      <c r="AN91" s="33"/>
      <c r="AO91" s="34"/>
    </row>
    <row r="92" spans="1:41" ht="32.4" customHeight="1">
      <c r="A92" s="697"/>
      <c r="B92" s="702"/>
      <c r="C92" s="703"/>
      <c r="D92" s="703"/>
      <c r="E92" s="703"/>
      <c r="F92" s="703"/>
      <c r="G92" s="704"/>
      <c r="H92" s="711"/>
      <c r="I92" s="712"/>
      <c r="J92" s="712"/>
      <c r="K92" s="712"/>
      <c r="L92" s="713"/>
      <c r="M92" s="718"/>
      <c r="N92" s="719"/>
      <c r="O92" s="719"/>
      <c r="P92" s="719"/>
      <c r="Q92" s="719"/>
      <c r="R92" s="719"/>
      <c r="S92" s="719"/>
      <c r="T92" s="719"/>
      <c r="U92" s="719"/>
      <c r="V92" s="719"/>
      <c r="W92" s="719"/>
      <c r="X92" s="719"/>
      <c r="Y92" s="719"/>
      <c r="Z92" s="719"/>
      <c r="AA92" s="719"/>
      <c r="AB92" s="719"/>
      <c r="AC92" s="719"/>
      <c r="AD92" s="719"/>
      <c r="AE92" s="719"/>
      <c r="AF92" s="719"/>
      <c r="AG92" s="719"/>
      <c r="AH92" s="719"/>
      <c r="AI92" s="720"/>
      <c r="AN92" s="33"/>
      <c r="AO92" s="34"/>
    </row>
    <row r="93" spans="1:41" ht="18" customHeight="1">
      <c r="A93" s="697"/>
      <c r="B93" s="702"/>
      <c r="C93" s="703"/>
      <c r="D93" s="703"/>
      <c r="E93" s="703"/>
      <c r="F93" s="703"/>
      <c r="G93" s="704"/>
      <c r="H93" s="721" t="s">
        <v>519</v>
      </c>
      <c r="I93" s="722"/>
      <c r="J93" s="722"/>
      <c r="K93" s="722"/>
      <c r="L93" s="723"/>
      <c r="M93" s="727" t="s">
        <v>346</v>
      </c>
      <c r="N93" s="728"/>
      <c r="O93" s="729"/>
      <c r="P93" s="729"/>
      <c r="Q93" s="729"/>
      <c r="R93" s="729"/>
      <c r="S93" s="729"/>
      <c r="T93" s="729"/>
      <c r="U93" s="729"/>
      <c r="V93" s="729"/>
      <c r="W93" s="729"/>
      <c r="X93" s="729"/>
      <c r="Y93" s="729"/>
      <c r="Z93" s="729"/>
      <c r="AA93" s="729"/>
      <c r="AB93" s="729"/>
      <c r="AC93" s="729"/>
      <c r="AD93" s="729"/>
      <c r="AE93" s="729"/>
      <c r="AF93" s="729"/>
      <c r="AG93" s="729"/>
      <c r="AH93" s="729"/>
      <c r="AI93" s="730"/>
      <c r="AN93" s="33"/>
      <c r="AO93" s="34"/>
    </row>
    <row r="94" spans="1:41" ht="32.4" customHeight="1">
      <c r="A94" s="697"/>
      <c r="B94" s="702"/>
      <c r="C94" s="703"/>
      <c r="D94" s="703"/>
      <c r="E94" s="703"/>
      <c r="F94" s="703"/>
      <c r="G94" s="704"/>
      <c r="H94" s="724"/>
      <c r="I94" s="725"/>
      <c r="J94" s="725"/>
      <c r="K94" s="725"/>
      <c r="L94" s="726"/>
      <c r="M94" s="718"/>
      <c r="N94" s="719"/>
      <c r="O94" s="719"/>
      <c r="P94" s="719"/>
      <c r="Q94" s="719"/>
      <c r="R94" s="719"/>
      <c r="S94" s="719"/>
      <c r="T94" s="719"/>
      <c r="U94" s="719"/>
      <c r="V94" s="719"/>
      <c r="W94" s="719"/>
      <c r="X94" s="719"/>
      <c r="Y94" s="719"/>
      <c r="Z94" s="719"/>
      <c r="AA94" s="719"/>
      <c r="AB94" s="719"/>
      <c r="AC94" s="719"/>
      <c r="AD94" s="719"/>
      <c r="AE94" s="719"/>
      <c r="AF94" s="719"/>
      <c r="AG94" s="719"/>
      <c r="AH94" s="719"/>
      <c r="AI94" s="720"/>
      <c r="AN94" s="33"/>
      <c r="AO94" s="34"/>
    </row>
    <row r="95" spans="1:41" ht="19">
      <c r="A95" s="697"/>
      <c r="B95" s="702"/>
      <c r="C95" s="703"/>
      <c r="D95" s="703"/>
      <c r="E95" s="703"/>
      <c r="F95" s="703"/>
      <c r="G95" s="704"/>
      <c r="H95" s="731" t="s">
        <v>8</v>
      </c>
      <c r="I95" s="732"/>
      <c r="J95" s="732"/>
      <c r="K95" s="732"/>
      <c r="L95" s="733"/>
      <c r="M95" s="48" t="s">
        <v>6</v>
      </c>
      <c r="N95" s="734"/>
      <c r="O95" s="734"/>
      <c r="P95" s="734"/>
      <c r="Q95" s="734"/>
      <c r="R95" s="734"/>
      <c r="S95" s="734"/>
      <c r="T95" s="49"/>
      <c r="U95" s="231" t="s">
        <v>525</v>
      </c>
      <c r="V95" s="10"/>
      <c r="W95" s="10"/>
      <c r="X95" s="10"/>
      <c r="Y95" s="10"/>
      <c r="Z95" s="10"/>
      <c r="AA95" s="10"/>
      <c r="AB95" s="10"/>
      <c r="AC95" s="10"/>
      <c r="AD95" s="10"/>
      <c r="AE95" s="10"/>
      <c r="AF95" s="10"/>
      <c r="AG95" s="10"/>
      <c r="AH95" s="10"/>
      <c r="AI95" s="44"/>
      <c r="AO95" s="32"/>
    </row>
    <row r="96" spans="1:41" ht="29.4" customHeight="1">
      <c r="A96" s="697"/>
      <c r="B96" s="702"/>
      <c r="C96" s="703"/>
      <c r="D96" s="703"/>
      <c r="E96" s="703"/>
      <c r="F96" s="703"/>
      <c r="G96" s="704"/>
      <c r="H96" s="711"/>
      <c r="I96" s="712"/>
      <c r="J96" s="712"/>
      <c r="K96" s="712"/>
      <c r="L96" s="713"/>
      <c r="M96" s="735"/>
      <c r="N96" s="736"/>
      <c r="O96" s="736"/>
      <c r="P96" s="736"/>
      <c r="Q96" s="736"/>
      <c r="R96" s="736"/>
      <c r="S96" s="736"/>
      <c r="T96" s="736"/>
      <c r="U96" s="736"/>
      <c r="V96" s="736"/>
      <c r="W96" s="736"/>
      <c r="X96" s="736"/>
      <c r="Y96" s="736"/>
      <c r="Z96" s="736"/>
      <c r="AA96" s="736"/>
      <c r="AB96" s="736"/>
      <c r="AC96" s="736"/>
      <c r="AD96" s="736"/>
      <c r="AE96" s="736"/>
      <c r="AF96" s="736"/>
      <c r="AG96" s="736"/>
      <c r="AH96" s="736"/>
      <c r="AI96" s="737"/>
      <c r="AN96" s="33"/>
      <c r="AO96" s="34"/>
    </row>
    <row r="97" spans="1:41" ht="29.4" customHeight="1">
      <c r="A97" s="697"/>
      <c r="B97" s="702"/>
      <c r="C97" s="703"/>
      <c r="D97" s="703"/>
      <c r="E97" s="703"/>
      <c r="F97" s="703"/>
      <c r="G97" s="704"/>
      <c r="H97" s="738" t="s">
        <v>522</v>
      </c>
      <c r="I97" s="738"/>
      <c r="J97" s="738"/>
      <c r="K97" s="738"/>
      <c r="L97" s="738"/>
      <c r="M97" s="718"/>
      <c r="N97" s="719"/>
      <c r="O97" s="719"/>
      <c r="P97" s="719"/>
      <c r="Q97" s="719"/>
      <c r="R97" s="719"/>
      <c r="S97" s="719"/>
      <c r="T97" s="719"/>
      <c r="U97" s="719"/>
      <c r="V97" s="719"/>
      <c r="W97" s="719"/>
      <c r="X97" s="719"/>
      <c r="Y97" s="719"/>
      <c r="Z97" s="719"/>
      <c r="AA97" s="719"/>
      <c r="AB97" s="719"/>
      <c r="AC97" s="719"/>
      <c r="AD97" s="719"/>
      <c r="AE97" s="719"/>
      <c r="AF97" s="719"/>
      <c r="AG97" s="719"/>
      <c r="AH97" s="719"/>
      <c r="AI97" s="739"/>
      <c r="AN97" s="33"/>
      <c r="AO97" s="34"/>
    </row>
    <row r="98" spans="1:41" ht="29.4" customHeight="1">
      <c r="A98" s="697"/>
      <c r="B98" s="702"/>
      <c r="C98" s="703"/>
      <c r="D98" s="703"/>
      <c r="E98" s="703"/>
      <c r="F98" s="703"/>
      <c r="G98" s="704"/>
      <c r="H98" s="738" t="s">
        <v>523</v>
      </c>
      <c r="I98" s="738"/>
      <c r="J98" s="738"/>
      <c r="K98" s="738"/>
      <c r="L98" s="738"/>
      <c r="M98" s="718"/>
      <c r="N98" s="719"/>
      <c r="O98" s="719"/>
      <c r="P98" s="719"/>
      <c r="Q98" s="719"/>
      <c r="R98" s="719"/>
      <c r="S98" s="719"/>
      <c r="T98" s="719"/>
      <c r="U98" s="719"/>
      <c r="V98" s="719"/>
      <c r="W98" s="719"/>
      <c r="X98" s="719"/>
      <c r="Y98" s="719"/>
      <c r="Z98" s="719"/>
      <c r="AA98" s="719"/>
      <c r="AB98" s="719"/>
      <c r="AC98" s="719"/>
      <c r="AD98" s="719"/>
      <c r="AE98" s="719"/>
      <c r="AF98" s="719"/>
      <c r="AG98" s="719"/>
      <c r="AH98" s="719"/>
      <c r="AI98" s="739"/>
      <c r="AN98" s="33"/>
      <c r="AO98" s="34"/>
    </row>
    <row r="99" spans="1:41" ht="29.4" customHeight="1">
      <c r="A99" s="697"/>
      <c r="B99" s="702"/>
      <c r="C99" s="703"/>
      <c r="D99" s="703"/>
      <c r="E99" s="703"/>
      <c r="F99" s="703"/>
      <c r="G99" s="704"/>
      <c r="H99" s="738" t="s">
        <v>524</v>
      </c>
      <c r="I99" s="738"/>
      <c r="J99" s="738"/>
      <c r="K99" s="738"/>
      <c r="L99" s="738"/>
      <c r="M99" s="718"/>
      <c r="N99" s="719"/>
      <c r="O99" s="719"/>
      <c r="P99" s="719"/>
      <c r="Q99" s="719"/>
      <c r="R99" s="719"/>
      <c r="S99" s="719"/>
      <c r="T99" s="719"/>
      <c r="U99" s="719"/>
      <c r="V99" s="719"/>
      <c r="W99" s="719"/>
      <c r="X99" s="719"/>
      <c r="Y99" s="719"/>
      <c r="Z99" s="719"/>
      <c r="AA99" s="719"/>
      <c r="AB99" s="719"/>
      <c r="AC99" s="719"/>
      <c r="AD99" s="719"/>
      <c r="AE99" s="719"/>
      <c r="AF99" s="719"/>
      <c r="AG99" s="719"/>
      <c r="AH99" s="719"/>
      <c r="AI99" s="739"/>
      <c r="AN99" s="33"/>
      <c r="AO99" s="34"/>
    </row>
    <row r="100" spans="1:41" ht="24" customHeight="1" thickBot="1">
      <c r="A100" s="698"/>
      <c r="B100" s="705"/>
      <c r="C100" s="706"/>
      <c r="D100" s="706"/>
      <c r="E100" s="706"/>
      <c r="F100" s="706"/>
      <c r="G100" s="707"/>
      <c r="H100" s="740" t="s">
        <v>50</v>
      </c>
      <c r="I100" s="741"/>
      <c r="J100" s="741"/>
      <c r="K100" s="741"/>
      <c r="L100" s="742"/>
      <c r="M100" s="743" t="s">
        <v>73</v>
      </c>
      <c r="N100" s="693"/>
      <c r="O100" s="692"/>
      <c r="P100" s="692"/>
      <c r="Q100" s="692"/>
      <c r="R100" s="692"/>
      <c r="S100" s="692"/>
      <c r="T100" s="692"/>
      <c r="U100" s="692"/>
      <c r="V100" s="693" t="s">
        <v>72</v>
      </c>
      <c r="W100" s="693"/>
      <c r="X100" s="694"/>
      <c r="Y100" s="694"/>
      <c r="Z100" s="694"/>
      <c r="AA100" s="694"/>
      <c r="AB100" s="694"/>
      <c r="AC100" s="694"/>
      <c r="AD100" s="694"/>
      <c r="AE100" s="694"/>
      <c r="AF100" s="694"/>
      <c r="AG100" s="694"/>
      <c r="AH100" s="694"/>
      <c r="AI100" s="695"/>
    </row>
    <row r="101" spans="1:41" ht="16.399999999999999" customHeight="1" thickBot="1">
      <c r="B101" s="27"/>
      <c r="C101" s="27"/>
      <c r="D101" s="27"/>
      <c r="E101" s="27"/>
      <c r="F101" s="27"/>
      <c r="G101" s="27"/>
      <c r="H101" s="28"/>
      <c r="I101" s="28"/>
      <c r="J101" s="28"/>
      <c r="K101" s="28"/>
      <c r="L101" s="28"/>
      <c r="N101" s="5"/>
      <c r="O101" s="5"/>
      <c r="P101" s="5"/>
      <c r="Q101" s="5"/>
      <c r="R101" s="5"/>
      <c r="S101" s="5"/>
      <c r="T101" s="5"/>
      <c r="U101" s="5"/>
      <c r="X101" s="5"/>
      <c r="Y101" s="5"/>
      <c r="Z101" s="5"/>
      <c r="AA101" s="5"/>
      <c r="AB101" s="5"/>
      <c r="AC101" s="5"/>
      <c r="AD101" s="5"/>
      <c r="AE101" s="5"/>
      <c r="AF101" s="5"/>
      <c r="AG101" s="5"/>
      <c r="AH101" s="5"/>
      <c r="AI101" s="5"/>
    </row>
    <row r="102" spans="1:41" ht="18" customHeight="1">
      <c r="A102" s="696" t="s">
        <v>530</v>
      </c>
      <c r="B102" s="699" t="s">
        <v>462</v>
      </c>
      <c r="C102" s="700"/>
      <c r="D102" s="700"/>
      <c r="E102" s="700"/>
      <c r="F102" s="700"/>
      <c r="G102" s="701"/>
      <c r="H102" s="708" t="s">
        <v>520</v>
      </c>
      <c r="I102" s="709"/>
      <c r="J102" s="709"/>
      <c r="K102" s="709"/>
      <c r="L102" s="710"/>
      <c r="M102" s="714" t="s">
        <v>5</v>
      </c>
      <c r="N102" s="715"/>
      <c r="O102" s="716"/>
      <c r="P102" s="716"/>
      <c r="Q102" s="716"/>
      <c r="R102" s="716"/>
      <c r="S102" s="716"/>
      <c r="T102" s="716"/>
      <c r="U102" s="716"/>
      <c r="V102" s="716"/>
      <c r="W102" s="716"/>
      <c r="X102" s="716"/>
      <c r="Y102" s="716"/>
      <c r="Z102" s="716"/>
      <c r="AA102" s="716"/>
      <c r="AB102" s="716"/>
      <c r="AC102" s="716"/>
      <c r="AD102" s="716"/>
      <c r="AE102" s="716"/>
      <c r="AF102" s="716"/>
      <c r="AG102" s="716"/>
      <c r="AH102" s="716"/>
      <c r="AI102" s="717"/>
      <c r="AN102" s="33"/>
      <c r="AO102" s="34"/>
    </row>
    <row r="103" spans="1:41" ht="32.4" customHeight="1">
      <c r="A103" s="697"/>
      <c r="B103" s="702"/>
      <c r="C103" s="703"/>
      <c r="D103" s="703"/>
      <c r="E103" s="703"/>
      <c r="F103" s="703"/>
      <c r="G103" s="704"/>
      <c r="H103" s="711"/>
      <c r="I103" s="712"/>
      <c r="J103" s="712"/>
      <c r="K103" s="712"/>
      <c r="L103" s="713"/>
      <c r="M103" s="718"/>
      <c r="N103" s="719"/>
      <c r="O103" s="719"/>
      <c r="P103" s="719"/>
      <c r="Q103" s="719"/>
      <c r="R103" s="719"/>
      <c r="S103" s="719"/>
      <c r="T103" s="719"/>
      <c r="U103" s="719"/>
      <c r="V103" s="719"/>
      <c r="W103" s="719"/>
      <c r="X103" s="719"/>
      <c r="Y103" s="719"/>
      <c r="Z103" s="719"/>
      <c r="AA103" s="719"/>
      <c r="AB103" s="719"/>
      <c r="AC103" s="719"/>
      <c r="AD103" s="719"/>
      <c r="AE103" s="719"/>
      <c r="AF103" s="719"/>
      <c r="AG103" s="719"/>
      <c r="AH103" s="719"/>
      <c r="AI103" s="720"/>
      <c r="AN103" s="33"/>
      <c r="AO103" s="34"/>
    </row>
    <row r="104" spans="1:41" ht="18" customHeight="1">
      <c r="A104" s="697"/>
      <c r="B104" s="702"/>
      <c r="C104" s="703"/>
      <c r="D104" s="703"/>
      <c r="E104" s="703"/>
      <c r="F104" s="703"/>
      <c r="G104" s="704"/>
      <c r="H104" s="721" t="s">
        <v>519</v>
      </c>
      <c r="I104" s="722"/>
      <c r="J104" s="722"/>
      <c r="K104" s="722"/>
      <c r="L104" s="723"/>
      <c r="M104" s="727" t="s">
        <v>346</v>
      </c>
      <c r="N104" s="728"/>
      <c r="O104" s="729"/>
      <c r="P104" s="729"/>
      <c r="Q104" s="729"/>
      <c r="R104" s="729"/>
      <c r="S104" s="729"/>
      <c r="T104" s="729"/>
      <c r="U104" s="729"/>
      <c r="V104" s="729"/>
      <c r="W104" s="729"/>
      <c r="X104" s="729"/>
      <c r="Y104" s="729"/>
      <c r="Z104" s="729"/>
      <c r="AA104" s="729"/>
      <c r="AB104" s="729"/>
      <c r="AC104" s="729"/>
      <c r="AD104" s="729"/>
      <c r="AE104" s="729"/>
      <c r="AF104" s="729"/>
      <c r="AG104" s="729"/>
      <c r="AH104" s="729"/>
      <c r="AI104" s="730"/>
      <c r="AN104" s="33"/>
      <c r="AO104" s="34"/>
    </row>
    <row r="105" spans="1:41" ht="32.4" customHeight="1">
      <c r="A105" s="697"/>
      <c r="B105" s="702"/>
      <c r="C105" s="703"/>
      <c r="D105" s="703"/>
      <c r="E105" s="703"/>
      <c r="F105" s="703"/>
      <c r="G105" s="704"/>
      <c r="H105" s="724"/>
      <c r="I105" s="725"/>
      <c r="J105" s="725"/>
      <c r="K105" s="725"/>
      <c r="L105" s="726"/>
      <c r="M105" s="718"/>
      <c r="N105" s="719"/>
      <c r="O105" s="719"/>
      <c r="P105" s="719"/>
      <c r="Q105" s="719"/>
      <c r="R105" s="719"/>
      <c r="S105" s="719"/>
      <c r="T105" s="719"/>
      <c r="U105" s="719"/>
      <c r="V105" s="719"/>
      <c r="W105" s="719"/>
      <c r="X105" s="719"/>
      <c r="Y105" s="719"/>
      <c r="Z105" s="719"/>
      <c r="AA105" s="719"/>
      <c r="AB105" s="719"/>
      <c r="AC105" s="719"/>
      <c r="AD105" s="719"/>
      <c r="AE105" s="719"/>
      <c r="AF105" s="719"/>
      <c r="AG105" s="719"/>
      <c r="AH105" s="719"/>
      <c r="AI105" s="720"/>
      <c r="AN105" s="33"/>
      <c r="AO105" s="34"/>
    </row>
    <row r="106" spans="1:41" ht="19">
      <c r="A106" s="697"/>
      <c r="B106" s="702"/>
      <c r="C106" s="703"/>
      <c r="D106" s="703"/>
      <c r="E106" s="703"/>
      <c r="F106" s="703"/>
      <c r="G106" s="704"/>
      <c r="H106" s="731" t="s">
        <v>8</v>
      </c>
      <c r="I106" s="732"/>
      <c r="J106" s="732"/>
      <c r="K106" s="732"/>
      <c r="L106" s="733"/>
      <c r="M106" s="48" t="s">
        <v>6</v>
      </c>
      <c r="N106" s="734"/>
      <c r="O106" s="734"/>
      <c r="P106" s="734"/>
      <c r="Q106" s="734"/>
      <c r="R106" s="734"/>
      <c r="S106" s="734"/>
      <c r="T106" s="49"/>
      <c r="U106" s="231" t="s">
        <v>525</v>
      </c>
      <c r="V106" s="10"/>
      <c r="W106" s="10"/>
      <c r="X106" s="10"/>
      <c r="Y106" s="10"/>
      <c r="Z106" s="10"/>
      <c r="AA106" s="10"/>
      <c r="AB106" s="10"/>
      <c r="AC106" s="10"/>
      <c r="AD106" s="10"/>
      <c r="AE106" s="10"/>
      <c r="AF106" s="10"/>
      <c r="AG106" s="10"/>
      <c r="AH106" s="10"/>
      <c r="AI106" s="44"/>
      <c r="AO106" s="32"/>
    </row>
    <row r="107" spans="1:41" ht="29.4" customHeight="1">
      <c r="A107" s="697"/>
      <c r="B107" s="702"/>
      <c r="C107" s="703"/>
      <c r="D107" s="703"/>
      <c r="E107" s="703"/>
      <c r="F107" s="703"/>
      <c r="G107" s="704"/>
      <c r="H107" s="711"/>
      <c r="I107" s="712"/>
      <c r="J107" s="712"/>
      <c r="K107" s="712"/>
      <c r="L107" s="713"/>
      <c r="M107" s="735"/>
      <c r="N107" s="736"/>
      <c r="O107" s="736"/>
      <c r="P107" s="736"/>
      <c r="Q107" s="736"/>
      <c r="R107" s="736"/>
      <c r="S107" s="736"/>
      <c r="T107" s="736"/>
      <c r="U107" s="736"/>
      <c r="V107" s="736"/>
      <c r="W107" s="736"/>
      <c r="X107" s="736"/>
      <c r="Y107" s="736"/>
      <c r="Z107" s="736"/>
      <c r="AA107" s="736"/>
      <c r="AB107" s="736"/>
      <c r="AC107" s="736"/>
      <c r="AD107" s="736"/>
      <c r="AE107" s="736"/>
      <c r="AF107" s="736"/>
      <c r="AG107" s="736"/>
      <c r="AH107" s="736"/>
      <c r="AI107" s="737"/>
      <c r="AN107" s="33"/>
      <c r="AO107" s="34"/>
    </row>
    <row r="108" spans="1:41" ht="29.4" customHeight="1">
      <c r="A108" s="697"/>
      <c r="B108" s="702"/>
      <c r="C108" s="703"/>
      <c r="D108" s="703"/>
      <c r="E108" s="703"/>
      <c r="F108" s="703"/>
      <c r="G108" s="704"/>
      <c r="H108" s="738" t="s">
        <v>522</v>
      </c>
      <c r="I108" s="738"/>
      <c r="J108" s="738"/>
      <c r="K108" s="738"/>
      <c r="L108" s="738"/>
      <c r="M108" s="718"/>
      <c r="N108" s="719"/>
      <c r="O108" s="719"/>
      <c r="P108" s="719"/>
      <c r="Q108" s="719"/>
      <c r="R108" s="719"/>
      <c r="S108" s="719"/>
      <c r="T108" s="719"/>
      <c r="U108" s="719"/>
      <c r="V108" s="719"/>
      <c r="W108" s="719"/>
      <c r="X108" s="719"/>
      <c r="Y108" s="719"/>
      <c r="Z108" s="719"/>
      <c r="AA108" s="719"/>
      <c r="AB108" s="719"/>
      <c r="AC108" s="719"/>
      <c r="AD108" s="719"/>
      <c r="AE108" s="719"/>
      <c r="AF108" s="719"/>
      <c r="AG108" s="719"/>
      <c r="AH108" s="719"/>
      <c r="AI108" s="739"/>
      <c r="AN108" s="33"/>
      <c r="AO108" s="34"/>
    </row>
    <row r="109" spans="1:41" ht="29.4" customHeight="1">
      <c r="A109" s="697"/>
      <c r="B109" s="702"/>
      <c r="C109" s="703"/>
      <c r="D109" s="703"/>
      <c r="E109" s="703"/>
      <c r="F109" s="703"/>
      <c r="G109" s="704"/>
      <c r="H109" s="738" t="s">
        <v>523</v>
      </c>
      <c r="I109" s="738"/>
      <c r="J109" s="738"/>
      <c r="K109" s="738"/>
      <c r="L109" s="738"/>
      <c r="M109" s="718"/>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39"/>
      <c r="AN109" s="33"/>
      <c r="AO109" s="34"/>
    </row>
    <row r="110" spans="1:41" ht="29.4" customHeight="1">
      <c r="A110" s="697"/>
      <c r="B110" s="702"/>
      <c r="C110" s="703"/>
      <c r="D110" s="703"/>
      <c r="E110" s="703"/>
      <c r="F110" s="703"/>
      <c r="G110" s="704"/>
      <c r="H110" s="738" t="s">
        <v>524</v>
      </c>
      <c r="I110" s="738"/>
      <c r="J110" s="738"/>
      <c r="K110" s="738"/>
      <c r="L110" s="738"/>
      <c r="M110" s="718"/>
      <c r="N110" s="719"/>
      <c r="O110" s="719"/>
      <c r="P110" s="719"/>
      <c r="Q110" s="719"/>
      <c r="R110" s="719"/>
      <c r="S110" s="719"/>
      <c r="T110" s="719"/>
      <c r="U110" s="719"/>
      <c r="V110" s="719"/>
      <c r="W110" s="719"/>
      <c r="X110" s="719"/>
      <c r="Y110" s="719"/>
      <c r="Z110" s="719"/>
      <c r="AA110" s="719"/>
      <c r="AB110" s="719"/>
      <c r="AC110" s="719"/>
      <c r="AD110" s="719"/>
      <c r="AE110" s="719"/>
      <c r="AF110" s="719"/>
      <c r="AG110" s="719"/>
      <c r="AH110" s="719"/>
      <c r="AI110" s="739"/>
      <c r="AN110" s="33"/>
      <c r="AO110" s="34"/>
    </row>
    <row r="111" spans="1:41" ht="24" customHeight="1" thickBot="1">
      <c r="A111" s="698"/>
      <c r="B111" s="705"/>
      <c r="C111" s="706"/>
      <c r="D111" s="706"/>
      <c r="E111" s="706"/>
      <c r="F111" s="706"/>
      <c r="G111" s="707"/>
      <c r="H111" s="740" t="s">
        <v>50</v>
      </c>
      <c r="I111" s="741"/>
      <c r="J111" s="741"/>
      <c r="K111" s="741"/>
      <c r="L111" s="742"/>
      <c r="M111" s="743" t="s">
        <v>73</v>
      </c>
      <c r="N111" s="693"/>
      <c r="O111" s="692"/>
      <c r="P111" s="692"/>
      <c r="Q111" s="692"/>
      <c r="R111" s="692"/>
      <c r="S111" s="692"/>
      <c r="T111" s="692"/>
      <c r="U111" s="692"/>
      <c r="V111" s="693" t="s">
        <v>72</v>
      </c>
      <c r="W111" s="693"/>
      <c r="X111" s="694"/>
      <c r="Y111" s="694"/>
      <c r="Z111" s="694"/>
      <c r="AA111" s="694"/>
      <c r="AB111" s="694"/>
      <c r="AC111" s="694"/>
      <c r="AD111" s="694"/>
      <c r="AE111" s="694"/>
      <c r="AF111" s="694"/>
      <c r="AG111" s="694"/>
      <c r="AH111" s="694"/>
      <c r="AI111" s="695"/>
    </row>
    <row r="112" spans="1:41" customFormat="1" ht="16.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40:41" ht="18" customHeight="1">
      <c r="AN113" s="33"/>
      <c r="AO113" s="34"/>
    </row>
    <row r="114" spans="40:41" ht="32.4" customHeight="1">
      <c r="AN114" s="33"/>
      <c r="AO114" s="34"/>
    </row>
    <row r="115" spans="40:41">
      <c r="AO115" s="32"/>
    </row>
    <row r="116" spans="40:41" ht="29.4" customHeight="1">
      <c r="AN116" s="33"/>
      <c r="AO116" s="34"/>
    </row>
    <row r="117" spans="40:41" ht="24" customHeight="1"/>
    <row r="119" spans="40:41" ht="18" customHeight="1">
      <c r="AN119" s="33"/>
      <c r="AO119" s="34"/>
    </row>
    <row r="120" spans="40:41" ht="32.4" customHeight="1">
      <c r="AN120" s="33"/>
      <c r="AO120" s="34"/>
    </row>
    <row r="121" spans="40:41">
      <c r="AO121" s="32"/>
    </row>
    <row r="122" spans="40:41" ht="29.4" customHeight="1">
      <c r="AN122" s="33"/>
      <c r="AO122" s="34"/>
    </row>
    <row r="123" spans="40:41" ht="24" customHeight="1"/>
    <row r="125" spans="40:41" ht="18" customHeight="1">
      <c r="AN125" s="33"/>
      <c r="AO125" s="34"/>
    </row>
    <row r="126" spans="40:41" ht="32.4" customHeight="1">
      <c r="AN126" s="33"/>
      <c r="AO126" s="34"/>
    </row>
    <row r="127" spans="40:41">
      <c r="AO127" s="32"/>
    </row>
    <row r="128" spans="40:41" ht="29.4" customHeight="1">
      <c r="AN128" s="33"/>
      <c r="AO128" s="34"/>
    </row>
    <row r="129" spans="40:41" ht="24" customHeight="1"/>
    <row r="131" spans="40:41" ht="18" customHeight="1">
      <c r="AN131" s="33"/>
      <c r="AO131" s="34"/>
    </row>
    <row r="132" spans="40:41" ht="32.4" customHeight="1">
      <c r="AN132" s="33"/>
      <c r="AO132" s="34"/>
    </row>
    <row r="133" spans="40:41">
      <c r="AO133" s="32"/>
    </row>
    <row r="134" spans="40:41" ht="29.4" customHeight="1">
      <c r="AN134" s="33"/>
      <c r="AO134" s="34"/>
    </row>
    <row r="135" spans="40:41" ht="24" customHeight="1"/>
    <row r="137" spans="40:41" ht="18" customHeight="1">
      <c r="AN137" s="33"/>
      <c r="AO137" s="34"/>
    </row>
    <row r="138" spans="40:41" ht="32.4" customHeight="1">
      <c r="AN138" s="33"/>
      <c r="AO138" s="34"/>
    </row>
    <row r="139" spans="40:41">
      <c r="AO139" s="32"/>
    </row>
    <row r="140" spans="40:41" ht="29.4" customHeight="1">
      <c r="AN140" s="33"/>
      <c r="AO140" s="34"/>
    </row>
    <row r="141" spans="40:41" ht="24" customHeight="1"/>
    <row r="143" spans="40:41" ht="18" customHeight="1">
      <c r="AN143" s="33"/>
      <c r="AO143" s="34"/>
    </row>
    <row r="144" spans="40:41" ht="32.4" customHeight="1">
      <c r="AN144" s="33"/>
      <c r="AO144" s="34"/>
    </row>
    <row r="145" spans="40:41">
      <c r="AO145" s="32"/>
    </row>
    <row r="146" spans="40:41" ht="29.4" customHeight="1">
      <c r="AN146" s="33"/>
      <c r="AO146" s="34"/>
    </row>
    <row r="147" spans="40:41" ht="24" customHeight="1"/>
    <row r="149" spans="40:41" ht="18" customHeight="1">
      <c r="AN149" s="33"/>
      <c r="AO149" s="34"/>
    </row>
    <row r="150" spans="40:41" ht="32.4" customHeight="1">
      <c r="AN150" s="33"/>
      <c r="AO150" s="34"/>
    </row>
    <row r="151" spans="40:41">
      <c r="AO151" s="32"/>
    </row>
    <row r="152" spans="40:41" ht="29.4" customHeight="1">
      <c r="AN152" s="33"/>
      <c r="AO152" s="34"/>
    </row>
    <row r="153" spans="40:41" ht="24" customHeight="1"/>
    <row r="155" spans="40:41" ht="18" customHeight="1">
      <c r="AN155" s="33"/>
      <c r="AO155" s="34"/>
    </row>
    <row r="156" spans="40:41" ht="32.4" customHeight="1">
      <c r="AN156" s="33"/>
      <c r="AO156" s="34"/>
    </row>
    <row r="157" spans="40:41">
      <c r="AO157" s="32"/>
    </row>
    <row r="158" spans="40:41" ht="29.4" customHeight="1">
      <c r="AN158" s="33"/>
      <c r="AO158" s="34"/>
    </row>
    <row r="159" spans="40:41" ht="24" customHeight="1"/>
    <row r="161" spans="40:41" ht="18" customHeight="1">
      <c r="AN161" s="33"/>
      <c r="AO161" s="34"/>
    </row>
    <row r="162" spans="40:41" ht="32.4" customHeight="1">
      <c r="AN162" s="33"/>
      <c r="AO162" s="34"/>
    </row>
    <row r="163" spans="40:41">
      <c r="AO163" s="32"/>
    </row>
    <row r="164" spans="40:41" ht="29.4" customHeight="1">
      <c r="AN164" s="33"/>
      <c r="AO164" s="34"/>
    </row>
    <row r="165" spans="40:41" ht="24" customHeight="1"/>
  </sheetData>
  <sheetProtection algorithmName="SHA-512" hashValue="jj0qdeKVbKj1MafYVLD3duXgS1x8NF5+uQzUAPmr9TXFAwaDqb9SFX3Lbcd/GYAkuIzjPyYEvvcWEii/cys6Rw==" saltValue="xkWZrT3ZqUfiAgQPP2TqUg==" spinCount="100000" sheet="1" objects="1" scenarios="1"/>
  <mergeCells count="243">
    <mergeCell ref="A3:A12"/>
    <mergeCell ref="B3:G12"/>
    <mergeCell ref="H3:L4"/>
    <mergeCell ref="M3:N3"/>
    <mergeCell ref="O3:AI3"/>
    <mergeCell ref="M4:AI4"/>
    <mergeCell ref="H7:L8"/>
    <mergeCell ref="N7:S7"/>
    <mergeCell ref="M8:AI8"/>
    <mergeCell ref="H12:L12"/>
    <mergeCell ref="M12:N12"/>
    <mergeCell ref="O12:U12"/>
    <mergeCell ref="V12:W12"/>
    <mergeCell ref="X12:AI12"/>
    <mergeCell ref="H5:L6"/>
    <mergeCell ref="M5:N5"/>
    <mergeCell ref="O5:AI5"/>
    <mergeCell ref="M6:AI6"/>
    <mergeCell ref="H9:L9"/>
    <mergeCell ref="H10:L10"/>
    <mergeCell ref="H11:L11"/>
    <mergeCell ref="M55:AI55"/>
    <mergeCell ref="H56:L56"/>
    <mergeCell ref="M56:N56"/>
    <mergeCell ref="M22:AI22"/>
    <mergeCell ref="H23:L23"/>
    <mergeCell ref="M23:N23"/>
    <mergeCell ref="AB1:AD1"/>
    <mergeCell ref="AE1:AF1"/>
    <mergeCell ref="AG1:AH1"/>
    <mergeCell ref="M9:AI9"/>
    <mergeCell ref="M10:AI10"/>
    <mergeCell ref="M11:AI11"/>
    <mergeCell ref="M33:AI33"/>
    <mergeCell ref="H34:L34"/>
    <mergeCell ref="M34:N34"/>
    <mergeCell ref="M44:AI44"/>
    <mergeCell ref="H45:L45"/>
    <mergeCell ref="M45:N45"/>
    <mergeCell ref="A14:A23"/>
    <mergeCell ref="B14:G23"/>
    <mergeCell ref="H14:L15"/>
    <mergeCell ref="M14:N14"/>
    <mergeCell ref="O14:AI14"/>
    <mergeCell ref="M15:AI15"/>
    <mergeCell ref="H16:L17"/>
    <mergeCell ref="M16:N16"/>
    <mergeCell ref="O16:AI16"/>
    <mergeCell ref="M17:AI17"/>
    <mergeCell ref="H18:L19"/>
    <mergeCell ref="N18:S18"/>
    <mergeCell ref="M19:AI19"/>
    <mergeCell ref="H20:L20"/>
    <mergeCell ref="M20:AI20"/>
    <mergeCell ref="H21:L21"/>
    <mergeCell ref="M21:AI21"/>
    <mergeCell ref="H22:L22"/>
    <mergeCell ref="O23:U23"/>
    <mergeCell ref="V23:W23"/>
    <mergeCell ref="X23:AI23"/>
    <mergeCell ref="A58:A67"/>
    <mergeCell ref="B58:G67"/>
    <mergeCell ref="H58:L59"/>
    <mergeCell ref="M58:N58"/>
    <mergeCell ref="O58:AI58"/>
    <mergeCell ref="M59:AI59"/>
    <mergeCell ref="H60:L61"/>
    <mergeCell ref="M60:N60"/>
    <mergeCell ref="O60:AI60"/>
    <mergeCell ref="M61:AI61"/>
    <mergeCell ref="H62:L63"/>
    <mergeCell ref="N62:S62"/>
    <mergeCell ref="M63:AI63"/>
    <mergeCell ref="H64:L64"/>
    <mergeCell ref="M64:AI64"/>
    <mergeCell ref="H65:L65"/>
    <mergeCell ref="M65:AI65"/>
    <mergeCell ref="H66:L66"/>
    <mergeCell ref="O67:U67"/>
    <mergeCell ref="V67:W67"/>
    <mergeCell ref="X67:AI67"/>
    <mergeCell ref="M66:AI66"/>
    <mergeCell ref="H67:L67"/>
    <mergeCell ref="M67:N67"/>
    <mergeCell ref="A25:A34"/>
    <mergeCell ref="B25:G34"/>
    <mergeCell ref="H25:L26"/>
    <mergeCell ref="M25:N25"/>
    <mergeCell ref="O25:AI25"/>
    <mergeCell ref="M26:AI26"/>
    <mergeCell ref="H27:L28"/>
    <mergeCell ref="M27:N27"/>
    <mergeCell ref="O27:AI27"/>
    <mergeCell ref="M28:AI28"/>
    <mergeCell ref="H29:L30"/>
    <mergeCell ref="N29:S29"/>
    <mergeCell ref="M30:AI30"/>
    <mergeCell ref="H31:L31"/>
    <mergeCell ref="M31:AI31"/>
    <mergeCell ref="H32:L32"/>
    <mergeCell ref="M32:AI32"/>
    <mergeCell ref="H33:L33"/>
    <mergeCell ref="O34:U34"/>
    <mergeCell ref="V34:W34"/>
    <mergeCell ref="X34:AI34"/>
    <mergeCell ref="A36:A45"/>
    <mergeCell ref="B36:G45"/>
    <mergeCell ref="H36:L37"/>
    <mergeCell ref="M36:N36"/>
    <mergeCell ref="O36:AI36"/>
    <mergeCell ref="M37:AI37"/>
    <mergeCell ref="H38:L39"/>
    <mergeCell ref="M38:N38"/>
    <mergeCell ref="O38:AI38"/>
    <mergeCell ref="M39:AI39"/>
    <mergeCell ref="H40:L41"/>
    <mergeCell ref="N40:S40"/>
    <mergeCell ref="M41:AI41"/>
    <mergeCell ref="H42:L42"/>
    <mergeCell ref="M42:AI42"/>
    <mergeCell ref="H43:L43"/>
    <mergeCell ref="M43:AI43"/>
    <mergeCell ref="H44:L44"/>
    <mergeCell ref="M77:AI77"/>
    <mergeCell ref="H78:L78"/>
    <mergeCell ref="M78:N78"/>
    <mergeCell ref="O45:U45"/>
    <mergeCell ref="V45:W45"/>
    <mergeCell ref="X45:AI45"/>
    <mergeCell ref="A47:A56"/>
    <mergeCell ref="B47:G56"/>
    <mergeCell ref="H47:L48"/>
    <mergeCell ref="M47:N47"/>
    <mergeCell ref="O47:AI47"/>
    <mergeCell ref="M48:AI48"/>
    <mergeCell ref="H49:L50"/>
    <mergeCell ref="M49:N49"/>
    <mergeCell ref="O49:AI49"/>
    <mergeCell ref="M50:AI50"/>
    <mergeCell ref="H51:L52"/>
    <mergeCell ref="N51:S51"/>
    <mergeCell ref="M52:AI52"/>
    <mergeCell ref="H53:L53"/>
    <mergeCell ref="M53:AI53"/>
    <mergeCell ref="H54:L54"/>
    <mergeCell ref="M54:AI54"/>
    <mergeCell ref="H55:L55"/>
    <mergeCell ref="M88:AI88"/>
    <mergeCell ref="H89:L89"/>
    <mergeCell ref="M89:N89"/>
    <mergeCell ref="O56:U56"/>
    <mergeCell ref="V56:W56"/>
    <mergeCell ref="X56:AI56"/>
    <mergeCell ref="A69:A78"/>
    <mergeCell ref="B69:G78"/>
    <mergeCell ref="H69:L70"/>
    <mergeCell ref="M69:N69"/>
    <mergeCell ref="O69:AI69"/>
    <mergeCell ref="M70:AI70"/>
    <mergeCell ref="H71:L72"/>
    <mergeCell ref="M71:N71"/>
    <mergeCell ref="O71:AI71"/>
    <mergeCell ref="M72:AI72"/>
    <mergeCell ref="H73:L74"/>
    <mergeCell ref="N73:S73"/>
    <mergeCell ref="M74:AI74"/>
    <mergeCell ref="H75:L75"/>
    <mergeCell ref="M75:AI75"/>
    <mergeCell ref="H76:L76"/>
    <mergeCell ref="M76:AI76"/>
    <mergeCell ref="H77:L77"/>
    <mergeCell ref="M99:AI99"/>
    <mergeCell ref="H100:L100"/>
    <mergeCell ref="M100:N100"/>
    <mergeCell ref="O78:U78"/>
    <mergeCell ref="V78:W78"/>
    <mergeCell ref="X78:AI78"/>
    <mergeCell ref="A80:A89"/>
    <mergeCell ref="B80:G89"/>
    <mergeCell ref="H80:L81"/>
    <mergeCell ref="M80:N80"/>
    <mergeCell ref="O80:AI80"/>
    <mergeCell ref="M81:AI81"/>
    <mergeCell ref="H82:L83"/>
    <mergeCell ref="M82:N82"/>
    <mergeCell ref="O82:AI82"/>
    <mergeCell ref="M83:AI83"/>
    <mergeCell ref="H84:L85"/>
    <mergeCell ref="N84:S84"/>
    <mergeCell ref="M85:AI85"/>
    <mergeCell ref="H86:L86"/>
    <mergeCell ref="M86:AI86"/>
    <mergeCell ref="H87:L87"/>
    <mergeCell ref="M87:AI87"/>
    <mergeCell ref="H88:L88"/>
    <mergeCell ref="M110:AI110"/>
    <mergeCell ref="H111:L111"/>
    <mergeCell ref="M111:N111"/>
    <mergeCell ref="O89:U89"/>
    <mergeCell ref="V89:W89"/>
    <mergeCell ref="X89:AI89"/>
    <mergeCell ref="A91:A100"/>
    <mergeCell ref="B91:G100"/>
    <mergeCell ref="H91:L92"/>
    <mergeCell ref="M91:N91"/>
    <mergeCell ref="O91:AI91"/>
    <mergeCell ref="M92:AI92"/>
    <mergeCell ref="H93:L94"/>
    <mergeCell ref="M93:N93"/>
    <mergeCell ref="O93:AI93"/>
    <mergeCell ref="M94:AI94"/>
    <mergeCell ref="H95:L96"/>
    <mergeCell ref="N95:S95"/>
    <mergeCell ref="M96:AI96"/>
    <mergeCell ref="H97:L97"/>
    <mergeCell ref="M97:AI97"/>
    <mergeCell ref="H98:L98"/>
    <mergeCell ref="M98:AI98"/>
    <mergeCell ref="H99:L99"/>
    <mergeCell ref="O111:U111"/>
    <mergeCell ref="V111:W111"/>
    <mergeCell ref="X111:AI111"/>
    <mergeCell ref="O100:U100"/>
    <mergeCell ref="V100:W100"/>
    <mergeCell ref="X100:AI100"/>
    <mergeCell ref="A102:A111"/>
    <mergeCell ref="B102:G111"/>
    <mergeCell ref="H102:L103"/>
    <mergeCell ref="M102:N102"/>
    <mergeCell ref="O102:AI102"/>
    <mergeCell ref="M103:AI103"/>
    <mergeCell ref="H104:L105"/>
    <mergeCell ref="M104:N104"/>
    <mergeCell ref="O104:AI104"/>
    <mergeCell ref="M105:AI105"/>
    <mergeCell ref="H106:L107"/>
    <mergeCell ref="N106:S106"/>
    <mergeCell ref="M107:AI107"/>
    <mergeCell ref="H108:L108"/>
    <mergeCell ref="M108:AI108"/>
    <mergeCell ref="H109:L109"/>
    <mergeCell ref="M109:AI109"/>
    <mergeCell ref="H110:L110"/>
  </mergeCells>
  <phoneticPr fontId="3"/>
  <conditionalFormatting sqref="M15:AI15">
    <cfRule type="expression" dxfId="296" priority="187">
      <formula>$M$15=""</formula>
    </cfRule>
  </conditionalFormatting>
  <conditionalFormatting sqref="M17:AI17">
    <cfRule type="expression" dxfId="295" priority="185">
      <formula>$M$17=""</formula>
    </cfRule>
  </conditionalFormatting>
  <conditionalFormatting sqref="M19:AI19">
    <cfRule type="expression" dxfId="294" priority="183">
      <formula>$M$19=""</formula>
    </cfRule>
  </conditionalFormatting>
  <conditionalFormatting sqref="M20:AI20">
    <cfRule type="expression" dxfId="293" priority="182">
      <formula>$M$20=""</formula>
    </cfRule>
  </conditionalFormatting>
  <conditionalFormatting sqref="M21:AI21">
    <cfRule type="expression" dxfId="292" priority="181">
      <formula>$M$21=""</formula>
    </cfRule>
  </conditionalFormatting>
  <conditionalFormatting sqref="M22:AI22">
    <cfRule type="expression" dxfId="291" priority="180">
      <formula>$M$22=""</formula>
    </cfRule>
  </conditionalFormatting>
  <conditionalFormatting sqref="M26:AI26">
    <cfRule type="expression" dxfId="290" priority="87">
      <formula>$M$15=""</formula>
    </cfRule>
  </conditionalFormatting>
  <conditionalFormatting sqref="M28:AI28">
    <cfRule type="expression" dxfId="289" priority="85">
      <formula>$M$17=""</formula>
    </cfRule>
  </conditionalFormatting>
  <conditionalFormatting sqref="M30:AI30">
    <cfRule type="expression" dxfId="288" priority="83">
      <formula>$M$19=""</formula>
    </cfRule>
  </conditionalFormatting>
  <conditionalFormatting sqref="M31:AI31">
    <cfRule type="expression" dxfId="287" priority="82">
      <formula>$M$20=""</formula>
    </cfRule>
  </conditionalFormatting>
  <conditionalFormatting sqref="M32:AI32">
    <cfRule type="expression" dxfId="286" priority="81">
      <formula>$M$21=""</formula>
    </cfRule>
  </conditionalFormatting>
  <conditionalFormatting sqref="M33:AI33">
    <cfRule type="expression" dxfId="285" priority="80">
      <formula>$M$22=""</formula>
    </cfRule>
  </conditionalFormatting>
  <conditionalFormatting sqref="M37:AI37">
    <cfRule type="expression" dxfId="284" priority="76">
      <formula>$M$15=""</formula>
    </cfRule>
  </conditionalFormatting>
  <conditionalFormatting sqref="M39:AI39">
    <cfRule type="expression" dxfId="283" priority="74">
      <formula>$M$17=""</formula>
    </cfRule>
  </conditionalFormatting>
  <conditionalFormatting sqref="M41:AI41">
    <cfRule type="expression" dxfId="282" priority="72">
      <formula>$M$19=""</formula>
    </cfRule>
  </conditionalFormatting>
  <conditionalFormatting sqref="M42:AI42">
    <cfRule type="expression" dxfId="281" priority="71">
      <formula>$M$20=""</formula>
    </cfRule>
  </conditionalFormatting>
  <conditionalFormatting sqref="M43:AI43">
    <cfRule type="expression" dxfId="280" priority="70">
      <formula>$M$21=""</formula>
    </cfRule>
  </conditionalFormatting>
  <conditionalFormatting sqref="M44:AI44">
    <cfRule type="expression" dxfId="279" priority="69">
      <formula>$M$22=""</formula>
    </cfRule>
  </conditionalFormatting>
  <conditionalFormatting sqref="M48:AI48">
    <cfRule type="expression" dxfId="278" priority="65">
      <formula>$M$15=""</formula>
    </cfRule>
  </conditionalFormatting>
  <conditionalFormatting sqref="M50:AI50">
    <cfRule type="expression" dxfId="277" priority="63">
      <formula>$M$17=""</formula>
    </cfRule>
  </conditionalFormatting>
  <conditionalFormatting sqref="M52:AI52">
    <cfRule type="expression" dxfId="276" priority="61">
      <formula>$M$19=""</formula>
    </cfRule>
  </conditionalFormatting>
  <conditionalFormatting sqref="M53:AI53">
    <cfRule type="expression" dxfId="275" priority="60">
      <formula>$M$20=""</formula>
    </cfRule>
  </conditionalFormatting>
  <conditionalFormatting sqref="M54:AI54">
    <cfRule type="expression" dxfId="274" priority="59">
      <formula>$M$21=""</formula>
    </cfRule>
  </conditionalFormatting>
  <conditionalFormatting sqref="M55:AI55">
    <cfRule type="expression" dxfId="273" priority="58">
      <formula>$M$22=""</formula>
    </cfRule>
  </conditionalFormatting>
  <conditionalFormatting sqref="M59:AI59">
    <cfRule type="expression" dxfId="272" priority="54">
      <formula>$M$15=""</formula>
    </cfRule>
  </conditionalFormatting>
  <conditionalFormatting sqref="M61:AI61">
    <cfRule type="expression" dxfId="271" priority="52">
      <formula>$M$17=""</formula>
    </cfRule>
  </conditionalFormatting>
  <conditionalFormatting sqref="M63:AI63">
    <cfRule type="expression" dxfId="270" priority="50">
      <formula>$M$19=""</formula>
    </cfRule>
  </conditionalFormatting>
  <conditionalFormatting sqref="M64:AI64">
    <cfRule type="expression" dxfId="269" priority="49">
      <formula>$M$20=""</formula>
    </cfRule>
  </conditionalFormatting>
  <conditionalFormatting sqref="M65:AI65">
    <cfRule type="expression" dxfId="268" priority="48">
      <formula>$M$21=""</formula>
    </cfRule>
  </conditionalFormatting>
  <conditionalFormatting sqref="M66:AI66">
    <cfRule type="expression" dxfId="267" priority="47">
      <formula>$M$22=""</formula>
    </cfRule>
  </conditionalFormatting>
  <conditionalFormatting sqref="M70:AI70">
    <cfRule type="expression" dxfId="266" priority="43">
      <formula>$M$15=""</formula>
    </cfRule>
  </conditionalFormatting>
  <conditionalFormatting sqref="M72:AI72">
    <cfRule type="expression" dxfId="265" priority="41">
      <formula>$M$17=""</formula>
    </cfRule>
  </conditionalFormatting>
  <conditionalFormatting sqref="M74:AI74">
    <cfRule type="expression" dxfId="264" priority="39">
      <formula>$M$19=""</formula>
    </cfRule>
  </conditionalFormatting>
  <conditionalFormatting sqref="M75:AI75">
    <cfRule type="expression" dxfId="263" priority="38">
      <formula>$M$20=""</formula>
    </cfRule>
  </conditionalFormatting>
  <conditionalFormatting sqref="M76:AI76">
    <cfRule type="expression" dxfId="262" priority="37">
      <formula>$M$21=""</formula>
    </cfRule>
  </conditionalFormatting>
  <conditionalFormatting sqref="M77:AI77">
    <cfRule type="expression" dxfId="261" priority="36">
      <formula>$M$22=""</formula>
    </cfRule>
  </conditionalFormatting>
  <conditionalFormatting sqref="M81:AI81">
    <cfRule type="expression" dxfId="260" priority="32">
      <formula>$M$15=""</formula>
    </cfRule>
  </conditionalFormatting>
  <conditionalFormatting sqref="M83:AI83">
    <cfRule type="expression" dxfId="259" priority="30">
      <formula>$M$17=""</formula>
    </cfRule>
  </conditionalFormatting>
  <conditionalFormatting sqref="M85:AI85">
    <cfRule type="expression" dxfId="258" priority="28">
      <formula>$M$19=""</formula>
    </cfRule>
  </conditionalFormatting>
  <conditionalFormatting sqref="M86:AI86">
    <cfRule type="expression" dxfId="257" priority="27">
      <formula>$M$20=""</formula>
    </cfRule>
  </conditionalFormatting>
  <conditionalFormatting sqref="M87:AI87">
    <cfRule type="expression" dxfId="256" priority="26">
      <formula>$M$21=""</formula>
    </cfRule>
  </conditionalFormatting>
  <conditionalFormatting sqref="M88:AI88">
    <cfRule type="expression" dxfId="255" priority="25">
      <formula>$M$22=""</formula>
    </cfRule>
  </conditionalFormatting>
  <conditionalFormatting sqref="M92:AI92">
    <cfRule type="expression" dxfId="254" priority="21">
      <formula>$M$15=""</formula>
    </cfRule>
  </conditionalFormatting>
  <conditionalFormatting sqref="M94:AI94">
    <cfRule type="expression" dxfId="253" priority="19">
      <formula>$M$17=""</formula>
    </cfRule>
  </conditionalFormatting>
  <conditionalFormatting sqref="M96:AI96">
    <cfRule type="expression" dxfId="252" priority="17">
      <formula>$M$19=""</formula>
    </cfRule>
  </conditionalFormatting>
  <conditionalFormatting sqref="M97:AI97">
    <cfRule type="expression" dxfId="251" priority="16">
      <formula>$M$20=""</formula>
    </cfRule>
  </conditionalFormatting>
  <conditionalFormatting sqref="M98:AI98">
    <cfRule type="expression" dxfId="250" priority="15">
      <formula>$M$21=""</formula>
    </cfRule>
  </conditionalFormatting>
  <conditionalFormatting sqref="M99:AI99">
    <cfRule type="expression" dxfId="249" priority="14">
      <formula>$M$22=""</formula>
    </cfRule>
  </conditionalFormatting>
  <conditionalFormatting sqref="M103:AI103">
    <cfRule type="expression" dxfId="248" priority="10">
      <formula>$M$15=""</formula>
    </cfRule>
  </conditionalFormatting>
  <conditionalFormatting sqref="M105:AI105">
    <cfRule type="expression" dxfId="247" priority="8">
      <formula>$M$17=""</formula>
    </cfRule>
  </conditionalFormatting>
  <conditionalFormatting sqref="M107:AI107">
    <cfRule type="expression" dxfId="246" priority="6">
      <formula>$M$19=""</formula>
    </cfRule>
  </conditionalFormatting>
  <conditionalFormatting sqref="M108:AI108">
    <cfRule type="expression" dxfId="245" priority="5">
      <formula>$M$20=""</formula>
    </cfRule>
  </conditionalFormatting>
  <conditionalFormatting sqref="M109:AI109">
    <cfRule type="expression" dxfId="244" priority="4">
      <formula>$M$21=""</formula>
    </cfRule>
  </conditionalFormatting>
  <conditionalFormatting sqref="M110:AI110">
    <cfRule type="expression" dxfId="243" priority="3">
      <formula>$M$22=""</formula>
    </cfRule>
  </conditionalFormatting>
  <conditionalFormatting sqref="N18:S18">
    <cfRule type="expression" dxfId="242" priority="184">
      <formula>$N$18=""</formula>
    </cfRule>
  </conditionalFormatting>
  <conditionalFormatting sqref="N29:S29">
    <cfRule type="expression" dxfId="241" priority="84">
      <formula>$N$18=""</formula>
    </cfRule>
  </conditionalFormatting>
  <conditionalFormatting sqref="N40:S40">
    <cfRule type="expression" dxfId="240" priority="73">
      <formula>$N$18=""</formula>
    </cfRule>
  </conditionalFormatting>
  <conditionalFormatting sqref="N51:S51">
    <cfRule type="expression" dxfId="239" priority="62">
      <formula>$N$18=""</formula>
    </cfRule>
  </conditionalFormatting>
  <conditionalFormatting sqref="N62:S62">
    <cfRule type="expression" dxfId="238" priority="51">
      <formula>$N$18=""</formula>
    </cfRule>
  </conditionalFormatting>
  <conditionalFormatting sqref="N73:S73">
    <cfRule type="expression" dxfId="237" priority="40">
      <formula>$N$18=""</formula>
    </cfRule>
  </conditionalFormatting>
  <conditionalFormatting sqref="N84:S84">
    <cfRule type="expression" dxfId="236" priority="29">
      <formula>$N$18=""</formula>
    </cfRule>
  </conditionalFormatting>
  <conditionalFormatting sqref="N95:S95">
    <cfRule type="expression" dxfId="235" priority="18">
      <formula>$N$18=""</formula>
    </cfRule>
  </conditionalFormatting>
  <conditionalFormatting sqref="N106:S106">
    <cfRule type="expression" dxfId="234" priority="7">
      <formula>$N$18=""</formula>
    </cfRule>
  </conditionalFormatting>
  <conditionalFormatting sqref="O23:U23">
    <cfRule type="expression" dxfId="233" priority="179">
      <formula>$O$23=""</formula>
    </cfRule>
  </conditionalFormatting>
  <conditionalFormatting sqref="O34:U34">
    <cfRule type="expression" dxfId="232" priority="79">
      <formula>$O$23=""</formula>
    </cfRule>
  </conditionalFormatting>
  <conditionalFormatting sqref="O45:U45">
    <cfRule type="expression" dxfId="231" priority="68">
      <formula>$O$23=""</formula>
    </cfRule>
  </conditionalFormatting>
  <conditionalFormatting sqref="O56:U56">
    <cfRule type="expression" dxfId="230" priority="57">
      <formula>$O$23=""</formula>
    </cfRule>
  </conditionalFormatting>
  <conditionalFormatting sqref="O67:U67">
    <cfRule type="expression" dxfId="229" priority="46">
      <formula>$O$23=""</formula>
    </cfRule>
  </conditionalFormatting>
  <conditionalFormatting sqref="O78:U78">
    <cfRule type="expression" dxfId="228" priority="35">
      <formula>$O$23=""</formula>
    </cfRule>
  </conditionalFormatting>
  <conditionalFormatting sqref="O89:U89">
    <cfRule type="expression" dxfId="227" priority="24">
      <formula>$O$23=""</formula>
    </cfRule>
  </conditionalFormatting>
  <conditionalFormatting sqref="O100:U100">
    <cfRule type="expression" dxfId="226" priority="13">
      <formula>$O$23=""</formula>
    </cfRule>
  </conditionalFormatting>
  <conditionalFormatting sqref="O111:U111">
    <cfRule type="expression" dxfId="225" priority="2">
      <formula>$O$23=""</formula>
    </cfRule>
  </conditionalFormatting>
  <conditionalFormatting sqref="O14:AI14">
    <cfRule type="expression" dxfId="224" priority="188">
      <formula>$O$14=""</formula>
    </cfRule>
  </conditionalFormatting>
  <conditionalFormatting sqref="O16:AI16">
    <cfRule type="expression" dxfId="223" priority="186">
      <formula>$O$16=""</formula>
    </cfRule>
  </conditionalFormatting>
  <conditionalFormatting sqref="O25:AI25">
    <cfRule type="expression" dxfId="222" priority="88">
      <formula>$O$14=""</formula>
    </cfRule>
  </conditionalFormatting>
  <conditionalFormatting sqref="O27:AI27">
    <cfRule type="expression" dxfId="221" priority="86">
      <formula>$O$16=""</formula>
    </cfRule>
  </conditionalFormatting>
  <conditionalFormatting sqref="O36:AI36">
    <cfRule type="expression" dxfId="220" priority="77">
      <formula>$O$14=""</formula>
    </cfRule>
  </conditionalFormatting>
  <conditionalFormatting sqref="O38:AI38">
    <cfRule type="expression" dxfId="219" priority="75">
      <formula>$O$16=""</formula>
    </cfRule>
  </conditionalFormatting>
  <conditionalFormatting sqref="O47:AI47">
    <cfRule type="expression" dxfId="218" priority="66">
      <formula>$O$14=""</formula>
    </cfRule>
  </conditionalFormatting>
  <conditionalFormatting sqref="O49:AI49">
    <cfRule type="expression" dxfId="217" priority="64">
      <formula>$O$16=""</formula>
    </cfRule>
  </conditionalFormatting>
  <conditionalFormatting sqref="O58:AI58">
    <cfRule type="expression" dxfId="216" priority="55">
      <formula>$O$14=""</formula>
    </cfRule>
  </conditionalFormatting>
  <conditionalFormatting sqref="O60:AI60">
    <cfRule type="expression" dxfId="215" priority="53">
      <formula>$O$16=""</formula>
    </cfRule>
  </conditionalFormatting>
  <conditionalFormatting sqref="O69:AI69">
    <cfRule type="expression" dxfId="214" priority="44">
      <formula>$O$14=""</formula>
    </cfRule>
  </conditionalFormatting>
  <conditionalFormatting sqref="O71:AI71">
    <cfRule type="expression" dxfId="213" priority="42">
      <formula>$O$16=""</formula>
    </cfRule>
  </conditionalFormatting>
  <conditionalFormatting sqref="O80:AI80">
    <cfRule type="expression" dxfId="212" priority="33">
      <formula>$O$14=""</formula>
    </cfRule>
  </conditionalFormatting>
  <conditionalFormatting sqref="O82:AI82">
    <cfRule type="expression" dxfId="211" priority="31">
      <formula>$O$16=""</formula>
    </cfRule>
  </conditionalFormatting>
  <conditionalFormatting sqref="O91:AI91">
    <cfRule type="expression" dxfId="210" priority="22">
      <formula>$O$14=""</formula>
    </cfRule>
  </conditionalFormatting>
  <conditionalFormatting sqref="O93:AI93">
    <cfRule type="expression" dxfId="209" priority="20">
      <formula>$O$16=""</formula>
    </cfRule>
  </conditionalFormatting>
  <conditionalFormatting sqref="O102:AI102">
    <cfRule type="expression" dxfId="208" priority="11">
      <formula>$O$14=""</formula>
    </cfRule>
  </conditionalFormatting>
  <conditionalFormatting sqref="O104:AI104">
    <cfRule type="expression" dxfId="207" priority="9">
      <formula>$O$16=""</formula>
    </cfRule>
  </conditionalFormatting>
  <conditionalFormatting sqref="X23:AI23">
    <cfRule type="expression" dxfId="206" priority="178">
      <formula>$X$23=""</formula>
    </cfRule>
  </conditionalFormatting>
  <conditionalFormatting sqref="X34:AI34">
    <cfRule type="expression" dxfId="205" priority="78">
      <formula>$X$23=""</formula>
    </cfRule>
  </conditionalFormatting>
  <conditionalFormatting sqref="X45:AI45">
    <cfRule type="expression" dxfId="204" priority="67">
      <formula>$X$23=""</formula>
    </cfRule>
  </conditionalFormatting>
  <conditionalFormatting sqref="X56:AI56">
    <cfRule type="expression" dxfId="203" priority="56">
      <formula>$X$23=""</formula>
    </cfRule>
  </conditionalFormatting>
  <conditionalFormatting sqref="X67:AI67">
    <cfRule type="expression" dxfId="202" priority="45">
      <formula>$X$23=""</formula>
    </cfRule>
  </conditionalFormatting>
  <conditionalFormatting sqref="X78:AI78">
    <cfRule type="expression" dxfId="201" priority="34">
      <formula>$X$23=""</formula>
    </cfRule>
  </conditionalFormatting>
  <conditionalFormatting sqref="X89:AI89">
    <cfRule type="expression" dxfId="200" priority="23">
      <formula>$X$23=""</formula>
    </cfRule>
  </conditionalFormatting>
  <conditionalFormatting sqref="X100:AI100">
    <cfRule type="expression" dxfId="199" priority="12">
      <formula>$X$23=""</formula>
    </cfRule>
  </conditionalFormatting>
  <conditionalFormatting sqref="X111:AI111">
    <cfRule type="expression" dxfId="198" priority="1">
      <formula>$X$23=""</formula>
    </cfRule>
  </conditionalFormatting>
  <dataValidations count="1">
    <dataValidation imeMode="fullKatakana" allowBlank="1" showInputMessage="1" showErrorMessage="1" sqref="O3 O14 O38:AI38 O82:AI82 O16:AI16 O27:AI27 O49:AI49 O60:AI60 O71:AI71 O93:AI93 O25 O36 O47 O58 O69 O80 O91 O102 O104:AI104 O5:AI5" xr:uid="{00000000-0002-0000-0400-000000000000}"/>
  </dataValidations>
  <pageMargins left="0.51181102362204722" right="0.51181102362204722" top="0.55118110236220474" bottom="0.55118110236220474" header="0.31496062992125984" footer="0.31496062992125984"/>
  <pageSetup paperSize="9" scale="65" orientation="portrait" r:id="rId1"/>
  <headerFooter>
    <oddHeader>&amp;R&amp;"メイリオ,ボールド"&amp;9&amp;K009999増進活動実施計画　別紙 １　サイト詳細シート
連携活動実施者　記入シート</oddHeader>
  </headerFooter>
  <rowBreaks count="3" manualBreakCount="3">
    <brk id="35" max="34" man="1"/>
    <brk id="67" max="34" man="1"/>
    <brk id="1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6" r:id="rId4" name="2">
              <controlPr defaultSize="0" autoFill="0" autoPict="0">
                <anchor moveWithCells="1">
                  <from>
                    <xdr:col>17</xdr:col>
                    <xdr:colOff>6350</xdr:colOff>
                    <xdr:row>111</xdr:row>
                    <xdr:rowOff>0</xdr:rowOff>
                  </from>
                  <to>
                    <xdr:col>27</xdr:col>
                    <xdr:colOff>120650</xdr:colOff>
                    <xdr:row>113</xdr:row>
                    <xdr:rowOff>6350</xdr:rowOff>
                  </to>
                </anchor>
              </controlPr>
            </control>
          </mc:Choice>
        </mc:AlternateContent>
        <mc:AlternateContent xmlns:mc="http://schemas.openxmlformats.org/markup-compatibility/2006">
          <mc:Choice Requires="x14">
            <control shapeId="6147" r:id="rId5" name="Option Button 3">
              <controlPr defaultSize="0" autoFill="0" autoLine="0" autoPict="0">
                <anchor moveWithCells="1">
                  <from>
                    <xdr:col>23</xdr:col>
                    <xdr:colOff>260350</xdr:colOff>
                    <xdr:row>111</xdr:row>
                    <xdr:rowOff>0</xdr:rowOff>
                  </from>
                  <to>
                    <xdr:col>26</xdr:col>
                    <xdr:colOff>222250</xdr:colOff>
                    <xdr:row>112</xdr:row>
                    <xdr:rowOff>63500</xdr:rowOff>
                  </to>
                </anchor>
              </controlPr>
            </control>
          </mc:Choice>
        </mc:AlternateContent>
        <mc:AlternateContent xmlns:mc="http://schemas.openxmlformats.org/markup-compatibility/2006">
          <mc:Choice Requires="x14">
            <control shapeId="6148" r:id="rId6" name="3">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151" r:id="rId7" name="Option Button 7">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152" r:id="rId8" name="4">
              <controlPr defaultSize="0" autoFill="0" autoPict="0">
                <anchor moveWithCells="1">
                  <from>
                    <xdr:col>17</xdr:col>
                    <xdr:colOff>146050</xdr:colOff>
                    <xdr:row>111</xdr:row>
                    <xdr:rowOff>0</xdr:rowOff>
                  </from>
                  <to>
                    <xdr:col>30</xdr:col>
                    <xdr:colOff>152400</xdr:colOff>
                    <xdr:row>113</xdr:row>
                    <xdr:rowOff>101600</xdr:rowOff>
                  </to>
                </anchor>
              </controlPr>
            </control>
          </mc:Choice>
        </mc:AlternateContent>
        <mc:AlternateContent xmlns:mc="http://schemas.openxmlformats.org/markup-compatibility/2006">
          <mc:Choice Requires="x14">
            <control shapeId="6153" r:id="rId9" name="Option Button 9">
              <controlPr defaultSize="0" autoFill="0" autoLine="0" autoPict="0">
                <anchor moveWithCells="1">
                  <from>
                    <xdr:col>27</xdr:col>
                    <xdr:colOff>146050</xdr:colOff>
                    <xdr:row>111</xdr:row>
                    <xdr:rowOff>0</xdr:rowOff>
                  </from>
                  <to>
                    <xdr:col>30</xdr:col>
                    <xdr:colOff>107950</xdr:colOff>
                    <xdr:row>112</xdr:row>
                    <xdr:rowOff>63500</xdr:rowOff>
                  </to>
                </anchor>
              </controlPr>
            </control>
          </mc:Choice>
        </mc:AlternateContent>
        <mc:AlternateContent xmlns:mc="http://schemas.openxmlformats.org/markup-compatibility/2006">
          <mc:Choice Requires="x14">
            <control shapeId="6154" r:id="rId10" name="5">
              <controlPr defaultSize="0" autoFill="0" autoPict="0">
                <anchor moveWithCells="1">
                  <from>
                    <xdr:col>17</xdr:col>
                    <xdr:colOff>146050</xdr:colOff>
                    <xdr:row>111</xdr:row>
                    <xdr:rowOff>0</xdr:rowOff>
                  </from>
                  <to>
                    <xdr:col>28</xdr:col>
                    <xdr:colOff>254000</xdr:colOff>
                    <xdr:row>113</xdr:row>
                    <xdr:rowOff>63500</xdr:rowOff>
                  </to>
                </anchor>
              </controlPr>
            </control>
          </mc:Choice>
        </mc:AlternateContent>
        <mc:AlternateContent xmlns:mc="http://schemas.openxmlformats.org/markup-compatibility/2006">
          <mc:Choice Requires="x14">
            <control shapeId="6155" r:id="rId11" name="Option Button 11">
              <controlPr defaultSize="0" autoFill="0" autoLine="0" autoPict="0">
                <anchor moveWithCells="1">
                  <from>
                    <xdr:col>25</xdr:col>
                    <xdr:colOff>184150</xdr:colOff>
                    <xdr:row>111</xdr:row>
                    <xdr:rowOff>0</xdr:rowOff>
                  </from>
                  <to>
                    <xdr:col>28</xdr:col>
                    <xdr:colOff>107950</xdr:colOff>
                    <xdr:row>112</xdr:row>
                    <xdr:rowOff>63500</xdr:rowOff>
                  </to>
                </anchor>
              </controlPr>
            </control>
          </mc:Choice>
        </mc:AlternateContent>
        <mc:AlternateContent xmlns:mc="http://schemas.openxmlformats.org/markup-compatibility/2006">
          <mc:Choice Requires="x14">
            <control shapeId="6158" r:id="rId12" name="Group Box 14">
              <controlPr defaultSize="0" autoFill="0" autoPict="0">
                <anchor moveWithCells="1">
                  <from>
                    <xdr:col>18</xdr:col>
                    <xdr:colOff>0</xdr:colOff>
                    <xdr:row>111</xdr:row>
                    <xdr:rowOff>0</xdr:rowOff>
                  </from>
                  <to>
                    <xdr:col>28</xdr:col>
                    <xdr:colOff>107950</xdr:colOff>
                    <xdr:row>113</xdr:row>
                    <xdr:rowOff>6350</xdr:rowOff>
                  </to>
                </anchor>
              </controlPr>
            </control>
          </mc:Choice>
        </mc:AlternateContent>
        <mc:AlternateContent xmlns:mc="http://schemas.openxmlformats.org/markup-compatibility/2006">
          <mc:Choice Requires="x14">
            <control shapeId="6159" r:id="rId13" name="Option Button 15">
              <controlPr defaultSize="0" autoFill="0" autoLine="0" autoPict="0">
                <anchor moveWithCells="1">
                  <from>
                    <xdr:col>24</xdr:col>
                    <xdr:colOff>260350</xdr:colOff>
                    <xdr:row>111</xdr:row>
                    <xdr:rowOff>0</xdr:rowOff>
                  </from>
                  <to>
                    <xdr:col>27</xdr:col>
                    <xdr:colOff>190500</xdr:colOff>
                    <xdr:row>112</xdr:row>
                    <xdr:rowOff>31750</xdr:rowOff>
                  </to>
                </anchor>
              </controlPr>
            </control>
          </mc:Choice>
        </mc:AlternateContent>
        <mc:AlternateContent xmlns:mc="http://schemas.openxmlformats.org/markup-compatibility/2006">
          <mc:Choice Requires="x14">
            <control shapeId="6170" r:id="rId14" name="Group Box 26">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173" r:id="rId15" name="Option Button 29">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174" r:id="rId16" name="Group Box 30">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177" r:id="rId17" name="Option Button 33">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178" r:id="rId18" name="2">
              <controlPr defaultSize="0" autoFill="0" autoPict="0">
                <anchor moveWithCells="1">
                  <from>
                    <xdr:col>17</xdr:col>
                    <xdr:colOff>6350</xdr:colOff>
                    <xdr:row>111</xdr:row>
                    <xdr:rowOff>0</xdr:rowOff>
                  </from>
                  <to>
                    <xdr:col>27</xdr:col>
                    <xdr:colOff>120650</xdr:colOff>
                    <xdr:row>113</xdr:row>
                    <xdr:rowOff>6350</xdr:rowOff>
                  </to>
                </anchor>
              </controlPr>
            </control>
          </mc:Choice>
        </mc:AlternateContent>
        <mc:AlternateContent xmlns:mc="http://schemas.openxmlformats.org/markup-compatibility/2006">
          <mc:Choice Requires="x14">
            <control shapeId="6179" r:id="rId19" name="Option Button 35">
              <controlPr defaultSize="0" autoFill="0" autoLine="0" autoPict="0">
                <anchor moveWithCells="1">
                  <from>
                    <xdr:col>23</xdr:col>
                    <xdr:colOff>260350</xdr:colOff>
                    <xdr:row>111</xdr:row>
                    <xdr:rowOff>0</xdr:rowOff>
                  </from>
                  <to>
                    <xdr:col>26</xdr:col>
                    <xdr:colOff>222250</xdr:colOff>
                    <xdr:row>112</xdr:row>
                    <xdr:rowOff>63500</xdr:rowOff>
                  </to>
                </anchor>
              </controlPr>
            </control>
          </mc:Choice>
        </mc:AlternateContent>
        <mc:AlternateContent xmlns:mc="http://schemas.openxmlformats.org/markup-compatibility/2006">
          <mc:Choice Requires="x14">
            <control shapeId="6180" r:id="rId20" name="3">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181" r:id="rId21" name="Option Button 37">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182" r:id="rId22" name="4">
              <controlPr defaultSize="0" autoFill="0" autoPict="0">
                <anchor moveWithCells="1">
                  <from>
                    <xdr:col>17</xdr:col>
                    <xdr:colOff>146050</xdr:colOff>
                    <xdr:row>111</xdr:row>
                    <xdr:rowOff>0</xdr:rowOff>
                  </from>
                  <to>
                    <xdr:col>30</xdr:col>
                    <xdr:colOff>152400</xdr:colOff>
                    <xdr:row>113</xdr:row>
                    <xdr:rowOff>101600</xdr:rowOff>
                  </to>
                </anchor>
              </controlPr>
            </control>
          </mc:Choice>
        </mc:AlternateContent>
        <mc:AlternateContent xmlns:mc="http://schemas.openxmlformats.org/markup-compatibility/2006">
          <mc:Choice Requires="x14">
            <control shapeId="6183" r:id="rId23" name="Option Button 39">
              <controlPr defaultSize="0" autoFill="0" autoLine="0" autoPict="0">
                <anchor moveWithCells="1">
                  <from>
                    <xdr:col>27</xdr:col>
                    <xdr:colOff>146050</xdr:colOff>
                    <xdr:row>111</xdr:row>
                    <xdr:rowOff>0</xdr:rowOff>
                  </from>
                  <to>
                    <xdr:col>30</xdr:col>
                    <xdr:colOff>107950</xdr:colOff>
                    <xdr:row>112</xdr:row>
                    <xdr:rowOff>63500</xdr:rowOff>
                  </to>
                </anchor>
              </controlPr>
            </control>
          </mc:Choice>
        </mc:AlternateContent>
        <mc:AlternateContent xmlns:mc="http://schemas.openxmlformats.org/markup-compatibility/2006">
          <mc:Choice Requires="x14">
            <control shapeId="6184" r:id="rId24" name="5">
              <controlPr defaultSize="0" autoFill="0" autoPict="0">
                <anchor moveWithCells="1">
                  <from>
                    <xdr:col>17</xdr:col>
                    <xdr:colOff>146050</xdr:colOff>
                    <xdr:row>111</xdr:row>
                    <xdr:rowOff>0</xdr:rowOff>
                  </from>
                  <to>
                    <xdr:col>28</xdr:col>
                    <xdr:colOff>254000</xdr:colOff>
                    <xdr:row>113</xdr:row>
                    <xdr:rowOff>63500</xdr:rowOff>
                  </to>
                </anchor>
              </controlPr>
            </control>
          </mc:Choice>
        </mc:AlternateContent>
        <mc:AlternateContent xmlns:mc="http://schemas.openxmlformats.org/markup-compatibility/2006">
          <mc:Choice Requires="x14">
            <control shapeId="6185" r:id="rId25" name="Option Button 41">
              <controlPr defaultSize="0" autoFill="0" autoLine="0" autoPict="0">
                <anchor moveWithCells="1">
                  <from>
                    <xdr:col>25</xdr:col>
                    <xdr:colOff>184150</xdr:colOff>
                    <xdr:row>111</xdr:row>
                    <xdr:rowOff>0</xdr:rowOff>
                  </from>
                  <to>
                    <xdr:col>28</xdr:col>
                    <xdr:colOff>107950</xdr:colOff>
                    <xdr:row>112</xdr:row>
                    <xdr:rowOff>63500</xdr:rowOff>
                  </to>
                </anchor>
              </controlPr>
            </control>
          </mc:Choice>
        </mc:AlternateContent>
        <mc:AlternateContent xmlns:mc="http://schemas.openxmlformats.org/markup-compatibility/2006">
          <mc:Choice Requires="x14">
            <control shapeId="6186" r:id="rId26" name="Group Box 42">
              <controlPr defaultSize="0" autoFill="0" autoPict="0">
                <anchor moveWithCells="1">
                  <from>
                    <xdr:col>18</xdr:col>
                    <xdr:colOff>0</xdr:colOff>
                    <xdr:row>111</xdr:row>
                    <xdr:rowOff>0</xdr:rowOff>
                  </from>
                  <to>
                    <xdr:col>28</xdr:col>
                    <xdr:colOff>107950</xdr:colOff>
                    <xdr:row>113</xdr:row>
                    <xdr:rowOff>6350</xdr:rowOff>
                  </to>
                </anchor>
              </controlPr>
            </control>
          </mc:Choice>
        </mc:AlternateContent>
        <mc:AlternateContent xmlns:mc="http://schemas.openxmlformats.org/markup-compatibility/2006">
          <mc:Choice Requires="x14">
            <control shapeId="6187" r:id="rId27" name="Option Button 43">
              <controlPr defaultSize="0" autoFill="0" autoLine="0" autoPict="0">
                <anchor moveWithCells="1">
                  <from>
                    <xdr:col>24</xdr:col>
                    <xdr:colOff>260350</xdr:colOff>
                    <xdr:row>111</xdr:row>
                    <xdr:rowOff>0</xdr:rowOff>
                  </from>
                  <to>
                    <xdr:col>27</xdr:col>
                    <xdr:colOff>190500</xdr:colOff>
                    <xdr:row>112</xdr:row>
                    <xdr:rowOff>31750</xdr:rowOff>
                  </to>
                </anchor>
              </controlPr>
            </control>
          </mc:Choice>
        </mc:AlternateContent>
        <mc:AlternateContent xmlns:mc="http://schemas.openxmlformats.org/markup-compatibility/2006">
          <mc:Choice Requires="x14">
            <control shapeId="6188" r:id="rId28" name="Group Box 44">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189" r:id="rId29" name="Option Button 45">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190" r:id="rId30" name="Group Box 46">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191" r:id="rId31" name="Option Button 47">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192" r:id="rId32" name="2">
              <controlPr defaultSize="0" autoFill="0" autoPict="0">
                <anchor moveWithCells="1">
                  <from>
                    <xdr:col>17</xdr:col>
                    <xdr:colOff>6350</xdr:colOff>
                    <xdr:row>111</xdr:row>
                    <xdr:rowOff>0</xdr:rowOff>
                  </from>
                  <to>
                    <xdr:col>27</xdr:col>
                    <xdr:colOff>120650</xdr:colOff>
                    <xdr:row>113</xdr:row>
                    <xdr:rowOff>6350</xdr:rowOff>
                  </to>
                </anchor>
              </controlPr>
            </control>
          </mc:Choice>
        </mc:AlternateContent>
        <mc:AlternateContent xmlns:mc="http://schemas.openxmlformats.org/markup-compatibility/2006">
          <mc:Choice Requires="x14">
            <control shapeId="6193" r:id="rId33" name="Option Button 49">
              <controlPr defaultSize="0" autoFill="0" autoLine="0" autoPict="0">
                <anchor moveWithCells="1">
                  <from>
                    <xdr:col>23</xdr:col>
                    <xdr:colOff>260350</xdr:colOff>
                    <xdr:row>111</xdr:row>
                    <xdr:rowOff>0</xdr:rowOff>
                  </from>
                  <to>
                    <xdr:col>26</xdr:col>
                    <xdr:colOff>222250</xdr:colOff>
                    <xdr:row>112</xdr:row>
                    <xdr:rowOff>63500</xdr:rowOff>
                  </to>
                </anchor>
              </controlPr>
            </control>
          </mc:Choice>
        </mc:AlternateContent>
        <mc:AlternateContent xmlns:mc="http://schemas.openxmlformats.org/markup-compatibility/2006">
          <mc:Choice Requires="x14">
            <control shapeId="6194" r:id="rId34" name="3">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195" r:id="rId35" name="Option Button 51">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196" r:id="rId36" name="4">
              <controlPr defaultSize="0" autoFill="0" autoPict="0">
                <anchor moveWithCells="1">
                  <from>
                    <xdr:col>17</xdr:col>
                    <xdr:colOff>146050</xdr:colOff>
                    <xdr:row>111</xdr:row>
                    <xdr:rowOff>0</xdr:rowOff>
                  </from>
                  <to>
                    <xdr:col>30</xdr:col>
                    <xdr:colOff>152400</xdr:colOff>
                    <xdr:row>113</xdr:row>
                    <xdr:rowOff>101600</xdr:rowOff>
                  </to>
                </anchor>
              </controlPr>
            </control>
          </mc:Choice>
        </mc:AlternateContent>
        <mc:AlternateContent xmlns:mc="http://schemas.openxmlformats.org/markup-compatibility/2006">
          <mc:Choice Requires="x14">
            <control shapeId="6197" r:id="rId37" name="Option Button 53">
              <controlPr defaultSize="0" autoFill="0" autoLine="0" autoPict="0">
                <anchor moveWithCells="1">
                  <from>
                    <xdr:col>27</xdr:col>
                    <xdr:colOff>146050</xdr:colOff>
                    <xdr:row>111</xdr:row>
                    <xdr:rowOff>0</xdr:rowOff>
                  </from>
                  <to>
                    <xdr:col>30</xdr:col>
                    <xdr:colOff>107950</xdr:colOff>
                    <xdr:row>112</xdr:row>
                    <xdr:rowOff>63500</xdr:rowOff>
                  </to>
                </anchor>
              </controlPr>
            </control>
          </mc:Choice>
        </mc:AlternateContent>
        <mc:AlternateContent xmlns:mc="http://schemas.openxmlformats.org/markup-compatibility/2006">
          <mc:Choice Requires="x14">
            <control shapeId="6198" r:id="rId38" name="5">
              <controlPr defaultSize="0" autoFill="0" autoPict="0">
                <anchor moveWithCells="1">
                  <from>
                    <xdr:col>17</xdr:col>
                    <xdr:colOff>146050</xdr:colOff>
                    <xdr:row>111</xdr:row>
                    <xdr:rowOff>0</xdr:rowOff>
                  </from>
                  <to>
                    <xdr:col>28</xdr:col>
                    <xdr:colOff>254000</xdr:colOff>
                    <xdr:row>113</xdr:row>
                    <xdr:rowOff>63500</xdr:rowOff>
                  </to>
                </anchor>
              </controlPr>
            </control>
          </mc:Choice>
        </mc:AlternateContent>
        <mc:AlternateContent xmlns:mc="http://schemas.openxmlformats.org/markup-compatibility/2006">
          <mc:Choice Requires="x14">
            <control shapeId="6199" r:id="rId39" name="Option Button 55">
              <controlPr defaultSize="0" autoFill="0" autoLine="0" autoPict="0">
                <anchor moveWithCells="1">
                  <from>
                    <xdr:col>25</xdr:col>
                    <xdr:colOff>184150</xdr:colOff>
                    <xdr:row>111</xdr:row>
                    <xdr:rowOff>0</xdr:rowOff>
                  </from>
                  <to>
                    <xdr:col>28</xdr:col>
                    <xdr:colOff>107950</xdr:colOff>
                    <xdr:row>112</xdr:row>
                    <xdr:rowOff>63500</xdr:rowOff>
                  </to>
                </anchor>
              </controlPr>
            </control>
          </mc:Choice>
        </mc:AlternateContent>
        <mc:AlternateContent xmlns:mc="http://schemas.openxmlformats.org/markup-compatibility/2006">
          <mc:Choice Requires="x14">
            <control shapeId="6200" r:id="rId40" name="Group Box 56">
              <controlPr defaultSize="0" autoFill="0" autoPict="0">
                <anchor moveWithCells="1">
                  <from>
                    <xdr:col>18</xdr:col>
                    <xdr:colOff>0</xdr:colOff>
                    <xdr:row>111</xdr:row>
                    <xdr:rowOff>0</xdr:rowOff>
                  </from>
                  <to>
                    <xdr:col>28</xdr:col>
                    <xdr:colOff>107950</xdr:colOff>
                    <xdr:row>113</xdr:row>
                    <xdr:rowOff>6350</xdr:rowOff>
                  </to>
                </anchor>
              </controlPr>
            </control>
          </mc:Choice>
        </mc:AlternateContent>
        <mc:AlternateContent xmlns:mc="http://schemas.openxmlformats.org/markup-compatibility/2006">
          <mc:Choice Requires="x14">
            <control shapeId="6201" r:id="rId41" name="Option Button 57">
              <controlPr defaultSize="0" autoFill="0" autoLine="0" autoPict="0">
                <anchor moveWithCells="1">
                  <from>
                    <xdr:col>24</xdr:col>
                    <xdr:colOff>260350</xdr:colOff>
                    <xdr:row>111</xdr:row>
                    <xdr:rowOff>0</xdr:rowOff>
                  </from>
                  <to>
                    <xdr:col>27</xdr:col>
                    <xdr:colOff>190500</xdr:colOff>
                    <xdr:row>112</xdr:row>
                    <xdr:rowOff>31750</xdr:rowOff>
                  </to>
                </anchor>
              </controlPr>
            </control>
          </mc:Choice>
        </mc:AlternateContent>
        <mc:AlternateContent xmlns:mc="http://schemas.openxmlformats.org/markup-compatibility/2006">
          <mc:Choice Requires="x14">
            <control shapeId="6202" r:id="rId42" name="Group Box 58">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03" r:id="rId43" name="Option Button 59">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04" r:id="rId44" name="Group Box 60">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05" r:id="rId45" name="Option Button 61">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06" r:id="rId46" name="2">
              <controlPr defaultSize="0" autoFill="0" autoPict="0">
                <anchor moveWithCells="1">
                  <from>
                    <xdr:col>17</xdr:col>
                    <xdr:colOff>6350</xdr:colOff>
                    <xdr:row>111</xdr:row>
                    <xdr:rowOff>0</xdr:rowOff>
                  </from>
                  <to>
                    <xdr:col>27</xdr:col>
                    <xdr:colOff>120650</xdr:colOff>
                    <xdr:row>113</xdr:row>
                    <xdr:rowOff>6350</xdr:rowOff>
                  </to>
                </anchor>
              </controlPr>
            </control>
          </mc:Choice>
        </mc:AlternateContent>
        <mc:AlternateContent xmlns:mc="http://schemas.openxmlformats.org/markup-compatibility/2006">
          <mc:Choice Requires="x14">
            <control shapeId="6207" r:id="rId47" name="Option Button 63">
              <controlPr defaultSize="0" autoFill="0" autoLine="0" autoPict="0">
                <anchor moveWithCells="1">
                  <from>
                    <xdr:col>23</xdr:col>
                    <xdr:colOff>260350</xdr:colOff>
                    <xdr:row>111</xdr:row>
                    <xdr:rowOff>0</xdr:rowOff>
                  </from>
                  <to>
                    <xdr:col>26</xdr:col>
                    <xdr:colOff>222250</xdr:colOff>
                    <xdr:row>112</xdr:row>
                    <xdr:rowOff>63500</xdr:rowOff>
                  </to>
                </anchor>
              </controlPr>
            </control>
          </mc:Choice>
        </mc:AlternateContent>
        <mc:AlternateContent xmlns:mc="http://schemas.openxmlformats.org/markup-compatibility/2006">
          <mc:Choice Requires="x14">
            <control shapeId="6208" r:id="rId48" name="3">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09" r:id="rId49" name="Option Button 65">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10" r:id="rId50" name="4">
              <controlPr defaultSize="0" autoFill="0" autoPict="0">
                <anchor moveWithCells="1">
                  <from>
                    <xdr:col>17</xdr:col>
                    <xdr:colOff>146050</xdr:colOff>
                    <xdr:row>111</xdr:row>
                    <xdr:rowOff>0</xdr:rowOff>
                  </from>
                  <to>
                    <xdr:col>30</xdr:col>
                    <xdr:colOff>152400</xdr:colOff>
                    <xdr:row>113</xdr:row>
                    <xdr:rowOff>101600</xdr:rowOff>
                  </to>
                </anchor>
              </controlPr>
            </control>
          </mc:Choice>
        </mc:AlternateContent>
        <mc:AlternateContent xmlns:mc="http://schemas.openxmlformats.org/markup-compatibility/2006">
          <mc:Choice Requires="x14">
            <control shapeId="6211" r:id="rId51" name="Option Button 67">
              <controlPr defaultSize="0" autoFill="0" autoLine="0" autoPict="0">
                <anchor moveWithCells="1">
                  <from>
                    <xdr:col>27</xdr:col>
                    <xdr:colOff>146050</xdr:colOff>
                    <xdr:row>111</xdr:row>
                    <xdr:rowOff>0</xdr:rowOff>
                  </from>
                  <to>
                    <xdr:col>30</xdr:col>
                    <xdr:colOff>107950</xdr:colOff>
                    <xdr:row>112</xdr:row>
                    <xdr:rowOff>63500</xdr:rowOff>
                  </to>
                </anchor>
              </controlPr>
            </control>
          </mc:Choice>
        </mc:AlternateContent>
        <mc:AlternateContent xmlns:mc="http://schemas.openxmlformats.org/markup-compatibility/2006">
          <mc:Choice Requires="x14">
            <control shapeId="6212" r:id="rId52" name="5">
              <controlPr defaultSize="0" autoFill="0" autoPict="0">
                <anchor moveWithCells="1">
                  <from>
                    <xdr:col>17</xdr:col>
                    <xdr:colOff>146050</xdr:colOff>
                    <xdr:row>111</xdr:row>
                    <xdr:rowOff>0</xdr:rowOff>
                  </from>
                  <to>
                    <xdr:col>28</xdr:col>
                    <xdr:colOff>254000</xdr:colOff>
                    <xdr:row>113</xdr:row>
                    <xdr:rowOff>63500</xdr:rowOff>
                  </to>
                </anchor>
              </controlPr>
            </control>
          </mc:Choice>
        </mc:AlternateContent>
        <mc:AlternateContent xmlns:mc="http://schemas.openxmlformats.org/markup-compatibility/2006">
          <mc:Choice Requires="x14">
            <control shapeId="6213" r:id="rId53" name="Option Button 69">
              <controlPr defaultSize="0" autoFill="0" autoLine="0" autoPict="0">
                <anchor moveWithCells="1">
                  <from>
                    <xdr:col>25</xdr:col>
                    <xdr:colOff>184150</xdr:colOff>
                    <xdr:row>111</xdr:row>
                    <xdr:rowOff>0</xdr:rowOff>
                  </from>
                  <to>
                    <xdr:col>28</xdr:col>
                    <xdr:colOff>107950</xdr:colOff>
                    <xdr:row>112</xdr:row>
                    <xdr:rowOff>63500</xdr:rowOff>
                  </to>
                </anchor>
              </controlPr>
            </control>
          </mc:Choice>
        </mc:AlternateContent>
        <mc:AlternateContent xmlns:mc="http://schemas.openxmlformats.org/markup-compatibility/2006">
          <mc:Choice Requires="x14">
            <control shapeId="6214" r:id="rId54" name="Group Box 70">
              <controlPr defaultSize="0" autoFill="0" autoPict="0">
                <anchor moveWithCells="1">
                  <from>
                    <xdr:col>18</xdr:col>
                    <xdr:colOff>0</xdr:colOff>
                    <xdr:row>111</xdr:row>
                    <xdr:rowOff>0</xdr:rowOff>
                  </from>
                  <to>
                    <xdr:col>28</xdr:col>
                    <xdr:colOff>107950</xdr:colOff>
                    <xdr:row>113</xdr:row>
                    <xdr:rowOff>6350</xdr:rowOff>
                  </to>
                </anchor>
              </controlPr>
            </control>
          </mc:Choice>
        </mc:AlternateContent>
        <mc:AlternateContent xmlns:mc="http://schemas.openxmlformats.org/markup-compatibility/2006">
          <mc:Choice Requires="x14">
            <control shapeId="6215" r:id="rId55" name="Option Button 71">
              <controlPr defaultSize="0" autoFill="0" autoLine="0" autoPict="0">
                <anchor moveWithCells="1">
                  <from>
                    <xdr:col>24</xdr:col>
                    <xdr:colOff>260350</xdr:colOff>
                    <xdr:row>111</xdr:row>
                    <xdr:rowOff>0</xdr:rowOff>
                  </from>
                  <to>
                    <xdr:col>27</xdr:col>
                    <xdr:colOff>190500</xdr:colOff>
                    <xdr:row>112</xdr:row>
                    <xdr:rowOff>31750</xdr:rowOff>
                  </to>
                </anchor>
              </controlPr>
            </control>
          </mc:Choice>
        </mc:AlternateContent>
        <mc:AlternateContent xmlns:mc="http://schemas.openxmlformats.org/markup-compatibility/2006">
          <mc:Choice Requires="x14">
            <control shapeId="6216" r:id="rId56" name="Group Box 72">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17" r:id="rId57" name="Option Button 73">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18" r:id="rId58" name="Group Box 74">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19" r:id="rId59" name="Option Button 75">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20" r:id="rId60" name="2">
              <controlPr defaultSize="0" autoFill="0" autoPict="0">
                <anchor moveWithCells="1">
                  <from>
                    <xdr:col>17</xdr:col>
                    <xdr:colOff>6350</xdr:colOff>
                    <xdr:row>111</xdr:row>
                    <xdr:rowOff>0</xdr:rowOff>
                  </from>
                  <to>
                    <xdr:col>27</xdr:col>
                    <xdr:colOff>120650</xdr:colOff>
                    <xdr:row>113</xdr:row>
                    <xdr:rowOff>6350</xdr:rowOff>
                  </to>
                </anchor>
              </controlPr>
            </control>
          </mc:Choice>
        </mc:AlternateContent>
        <mc:AlternateContent xmlns:mc="http://schemas.openxmlformats.org/markup-compatibility/2006">
          <mc:Choice Requires="x14">
            <control shapeId="6221" r:id="rId61" name="Option Button 77">
              <controlPr defaultSize="0" autoFill="0" autoLine="0" autoPict="0">
                <anchor moveWithCells="1">
                  <from>
                    <xdr:col>23</xdr:col>
                    <xdr:colOff>260350</xdr:colOff>
                    <xdr:row>111</xdr:row>
                    <xdr:rowOff>0</xdr:rowOff>
                  </from>
                  <to>
                    <xdr:col>26</xdr:col>
                    <xdr:colOff>222250</xdr:colOff>
                    <xdr:row>112</xdr:row>
                    <xdr:rowOff>63500</xdr:rowOff>
                  </to>
                </anchor>
              </controlPr>
            </control>
          </mc:Choice>
        </mc:AlternateContent>
        <mc:AlternateContent xmlns:mc="http://schemas.openxmlformats.org/markup-compatibility/2006">
          <mc:Choice Requires="x14">
            <control shapeId="6222" r:id="rId62" name="3">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23" r:id="rId63" name="Option Button 79">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24" r:id="rId64" name="4">
              <controlPr defaultSize="0" autoFill="0" autoPict="0">
                <anchor moveWithCells="1">
                  <from>
                    <xdr:col>17</xdr:col>
                    <xdr:colOff>146050</xdr:colOff>
                    <xdr:row>111</xdr:row>
                    <xdr:rowOff>0</xdr:rowOff>
                  </from>
                  <to>
                    <xdr:col>30</xdr:col>
                    <xdr:colOff>152400</xdr:colOff>
                    <xdr:row>113</xdr:row>
                    <xdr:rowOff>101600</xdr:rowOff>
                  </to>
                </anchor>
              </controlPr>
            </control>
          </mc:Choice>
        </mc:AlternateContent>
        <mc:AlternateContent xmlns:mc="http://schemas.openxmlformats.org/markup-compatibility/2006">
          <mc:Choice Requires="x14">
            <control shapeId="6225" r:id="rId65" name="Option Button 81">
              <controlPr defaultSize="0" autoFill="0" autoLine="0" autoPict="0">
                <anchor moveWithCells="1">
                  <from>
                    <xdr:col>27</xdr:col>
                    <xdr:colOff>146050</xdr:colOff>
                    <xdr:row>111</xdr:row>
                    <xdr:rowOff>0</xdr:rowOff>
                  </from>
                  <to>
                    <xdr:col>30</xdr:col>
                    <xdr:colOff>107950</xdr:colOff>
                    <xdr:row>112</xdr:row>
                    <xdr:rowOff>63500</xdr:rowOff>
                  </to>
                </anchor>
              </controlPr>
            </control>
          </mc:Choice>
        </mc:AlternateContent>
        <mc:AlternateContent xmlns:mc="http://schemas.openxmlformats.org/markup-compatibility/2006">
          <mc:Choice Requires="x14">
            <control shapeId="6226" r:id="rId66" name="5">
              <controlPr defaultSize="0" autoFill="0" autoPict="0">
                <anchor moveWithCells="1">
                  <from>
                    <xdr:col>17</xdr:col>
                    <xdr:colOff>146050</xdr:colOff>
                    <xdr:row>111</xdr:row>
                    <xdr:rowOff>0</xdr:rowOff>
                  </from>
                  <to>
                    <xdr:col>28</xdr:col>
                    <xdr:colOff>254000</xdr:colOff>
                    <xdr:row>113</xdr:row>
                    <xdr:rowOff>63500</xdr:rowOff>
                  </to>
                </anchor>
              </controlPr>
            </control>
          </mc:Choice>
        </mc:AlternateContent>
        <mc:AlternateContent xmlns:mc="http://schemas.openxmlformats.org/markup-compatibility/2006">
          <mc:Choice Requires="x14">
            <control shapeId="6227" r:id="rId67" name="Option Button 83">
              <controlPr defaultSize="0" autoFill="0" autoLine="0" autoPict="0">
                <anchor moveWithCells="1">
                  <from>
                    <xdr:col>25</xdr:col>
                    <xdr:colOff>184150</xdr:colOff>
                    <xdr:row>111</xdr:row>
                    <xdr:rowOff>0</xdr:rowOff>
                  </from>
                  <to>
                    <xdr:col>28</xdr:col>
                    <xdr:colOff>107950</xdr:colOff>
                    <xdr:row>112</xdr:row>
                    <xdr:rowOff>63500</xdr:rowOff>
                  </to>
                </anchor>
              </controlPr>
            </control>
          </mc:Choice>
        </mc:AlternateContent>
        <mc:AlternateContent xmlns:mc="http://schemas.openxmlformats.org/markup-compatibility/2006">
          <mc:Choice Requires="x14">
            <control shapeId="6228" r:id="rId68" name="Group Box 84">
              <controlPr defaultSize="0" autoFill="0" autoPict="0">
                <anchor moveWithCells="1">
                  <from>
                    <xdr:col>18</xdr:col>
                    <xdr:colOff>0</xdr:colOff>
                    <xdr:row>111</xdr:row>
                    <xdr:rowOff>0</xdr:rowOff>
                  </from>
                  <to>
                    <xdr:col>28</xdr:col>
                    <xdr:colOff>107950</xdr:colOff>
                    <xdr:row>113</xdr:row>
                    <xdr:rowOff>6350</xdr:rowOff>
                  </to>
                </anchor>
              </controlPr>
            </control>
          </mc:Choice>
        </mc:AlternateContent>
        <mc:AlternateContent xmlns:mc="http://schemas.openxmlformats.org/markup-compatibility/2006">
          <mc:Choice Requires="x14">
            <control shapeId="6229" r:id="rId69" name="Option Button 85">
              <controlPr defaultSize="0" autoFill="0" autoLine="0" autoPict="0">
                <anchor moveWithCells="1">
                  <from>
                    <xdr:col>24</xdr:col>
                    <xdr:colOff>260350</xdr:colOff>
                    <xdr:row>111</xdr:row>
                    <xdr:rowOff>0</xdr:rowOff>
                  </from>
                  <to>
                    <xdr:col>27</xdr:col>
                    <xdr:colOff>190500</xdr:colOff>
                    <xdr:row>112</xdr:row>
                    <xdr:rowOff>31750</xdr:rowOff>
                  </to>
                </anchor>
              </controlPr>
            </control>
          </mc:Choice>
        </mc:AlternateContent>
        <mc:AlternateContent xmlns:mc="http://schemas.openxmlformats.org/markup-compatibility/2006">
          <mc:Choice Requires="x14">
            <control shapeId="6230" r:id="rId70" name="Group Box 86">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31" r:id="rId71" name="Option Button 87">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32" r:id="rId72" name="Group Box 88">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33" r:id="rId73" name="Option Button 89">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34" r:id="rId74" name="2">
              <controlPr defaultSize="0" autoFill="0" autoPict="0">
                <anchor moveWithCells="1">
                  <from>
                    <xdr:col>17</xdr:col>
                    <xdr:colOff>6350</xdr:colOff>
                    <xdr:row>111</xdr:row>
                    <xdr:rowOff>0</xdr:rowOff>
                  </from>
                  <to>
                    <xdr:col>27</xdr:col>
                    <xdr:colOff>120650</xdr:colOff>
                    <xdr:row>113</xdr:row>
                    <xdr:rowOff>6350</xdr:rowOff>
                  </to>
                </anchor>
              </controlPr>
            </control>
          </mc:Choice>
        </mc:AlternateContent>
        <mc:AlternateContent xmlns:mc="http://schemas.openxmlformats.org/markup-compatibility/2006">
          <mc:Choice Requires="x14">
            <control shapeId="6235" r:id="rId75" name="Option Button 91">
              <controlPr defaultSize="0" autoFill="0" autoLine="0" autoPict="0">
                <anchor moveWithCells="1">
                  <from>
                    <xdr:col>23</xdr:col>
                    <xdr:colOff>260350</xdr:colOff>
                    <xdr:row>111</xdr:row>
                    <xdr:rowOff>0</xdr:rowOff>
                  </from>
                  <to>
                    <xdr:col>26</xdr:col>
                    <xdr:colOff>222250</xdr:colOff>
                    <xdr:row>112</xdr:row>
                    <xdr:rowOff>63500</xdr:rowOff>
                  </to>
                </anchor>
              </controlPr>
            </control>
          </mc:Choice>
        </mc:AlternateContent>
        <mc:AlternateContent xmlns:mc="http://schemas.openxmlformats.org/markup-compatibility/2006">
          <mc:Choice Requires="x14">
            <control shapeId="6236" r:id="rId76" name="3">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37" r:id="rId77" name="Option Button 93">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38" r:id="rId78" name="4">
              <controlPr defaultSize="0" autoFill="0" autoPict="0">
                <anchor moveWithCells="1">
                  <from>
                    <xdr:col>17</xdr:col>
                    <xdr:colOff>146050</xdr:colOff>
                    <xdr:row>111</xdr:row>
                    <xdr:rowOff>0</xdr:rowOff>
                  </from>
                  <to>
                    <xdr:col>30</xdr:col>
                    <xdr:colOff>152400</xdr:colOff>
                    <xdr:row>113</xdr:row>
                    <xdr:rowOff>101600</xdr:rowOff>
                  </to>
                </anchor>
              </controlPr>
            </control>
          </mc:Choice>
        </mc:AlternateContent>
        <mc:AlternateContent xmlns:mc="http://schemas.openxmlformats.org/markup-compatibility/2006">
          <mc:Choice Requires="x14">
            <control shapeId="6239" r:id="rId79" name="Option Button 95">
              <controlPr defaultSize="0" autoFill="0" autoLine="0" autoPict="0">
                <anchor moveWithCells="1">
                  <from>
                    <xdr:col>27</xdr:col>
                    <xdr:colOff>146050</xdr:colOff>
                    <xdr:row>111</xdr:row>
                    <xdr:rowOff>0</xdr:rowOff>
                  </from>
                  <to>
                    <xdr:col>30</xdr:col>
                    <xdr:colOff>107950</xdr:colOff>
                    <xdr:row>112</xdr:row>
                    <xdr:rowOff>63500</xdr:rowOff>
                  </to>
                </anchor>
              </controlPr>
            </control>
          </mc:Choice>
        </mc:AlternateContent>
        <mc:AlternateContent xmlns:mc="http://schemas.openxmlformats.org/markup-compatibility/2006">
          <mc:Choice Requires="x14">
            <control shapeId="6240" r:id="rId80" name="5">
              <controlPr defaultSize="0" autoFill="0" autoPict="0">
                <anchor moveWithCells="1">
                  <from>
                    <xdr:col>17</xdr:col>
                    <xdr:colOff>146050</xdr:colOff>
                    <xdr:row>111</xdr:row>
                    <xdr:rowOff>0</xdr:rowOff>
                  </from>
                  <to>
                    <xdr:col>28</xdr:col>
                    <xdr:colOff>254000</xdr:colOff>
                    <xdr:row>113</xdr:row>
                    <xdr:rowOff>63500</xdr:rowOff>
                  </to>
                </anchor>
              </controlPr>
            </control>
          </mc:Choice>
        </mc:AlternateContent>
        <mc:AlternateContent xmlns:mc="http://schemas.openxmlformats.org/markup-compatibility/2006">
          <mc:Choice Requires="x14">
            <control shapeId="6241" r:id="rId81" name="Option Button 97">
              <controlPr defaultSize="0" autoFill="0" autoLine="0" autoPict="0">
                <anchor moveWithCells="1">
                  <from>
                    <xdr:col>25</xdr:col>
                    <xdr:colOff>184150</xdr:colOff>
                    <xdr:row>111</xdr:row>
                    <xdr:rowOff>0</xdr:rowOff>
                  </from>
                  <to>
                    <xdr:col>28</xdr:col>
                    <xdr:colOff>107950</xdr:colOff>
                    <xdr:row>112</xdr:row>
                    <xdr:rowOff>63500</xdr:rowOff>
                  </to>
                </anchor>
              </controlPr>
            </control>
          </mc:Choice>
        </mc:AlternateContent>
        <mc:AlternateContent xmlns:mc="http://schemas.openxmlformats.org/markup-compatibility/2006">
          <mc:Choice Requires="x14">
            <control shapeId="6242" r:id="rId82" name="Group Box 98">
              <controlPr defaultSize="0" autoFill="0" autoPict="0">
                <anchor moveWithCells="1">
                  <from>
                    <xdr:col>18</xdr:col>
                    <xdr:colOff>0</xdr:colOff>
                    <xdr:row>111</xdr:row>
                    <xdr:rowOff>0</xdr:rowOff>
                  </from>
                  <to>
                    <xdr:col>28</xdr:col>
                    <xdr:colOff>107950</xdr:colOff>
                    <xdr:row>113</xdr:row>
                    <xdr:rowOff>6350</xdr:rowOff>
                  </to>
                </anchor>
              </controlPr>
            </control>
          </mc:Choice>
        </mc:AlternateContent>
        <mc:AlternateContent xmlns:mc="http://schemas.openxmlformats.org/markup-compatibility/2006">
          <mc:Choice Requires="x14">
            <control shapeId="6243" r:id="rId83" name="Option Button 99">
              <controlPr defaultSize="0" autoFill="0" autoLine="0" autoPict="0">
                <anchor moveWithCells="1">
                  <from>
                    <xdr:col>24</xdr:col>
                    <xdr:colOff>260350</xdr:colOff>
                    <xdr:row>111</xdr:row>
                    <xdr:rowOff>0</xdr:rowOff>
                  </from>
                  <to>
                    <xdr:col>27</xdr:col>
                    <xdr:colOff>190500</xdr:colOff>
                    <xdr:row>112</xdr:row>
                    <xdr:rowOff>31750</xdr:rowOff>
                  </to>
                </anchor>
              </controlPr>
            </control>
          </mc:Choice>
        </mc:AlternateContent>
        <mc:AlternateContent xmlns:mc="http://schemas.openxmlformats.org/markup-compatibility/2006">
          <mc:Choice Requires="x14">
            <control shapeId="6244" r:id="rId84" name="Group Box 100">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45" r:id="rId85" name="Option Button 101">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46" r:id="rId86" name="Group Box 102">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47" r:id="rId87" name="Option Button 103">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48" r:id="rId88" name="2">
              <controlPr defaultSize="0" autoFill="0" autoPict="0">
                <anchor moveWithCells="1">
                  <from>
                    <xdr:col>17</xdr:col>
                    <xdr:colOff>6350</xdr:colOff>
                    <xdr:row>111</xdr:row>
                    <xdr:rowOff>0</xdr:rowOff>
                  </from>
                  <to>
                    <xdr:col>27</xdr:col>
                    <xdr:colOff>120650</xdr:colOff>
                    <xdr:row>113</xdr:row>
                    <xdr:rowOff>6350</xdr:rowOff>
                  </to>
                </anchor>
              </controlPr>
            </control>
          </mc:Choice>
        </mc:AlternateContent>
        <mc:AlternateContent xmlns:mc="http://schemas.openxmlformats.org/markup-compatibility/2006">
          <mc:Choice Requires="x14">
            <control shapeId="6249" r:id="rId89" name="Option Button 105">
              <controlPr defaultSize="0" autoFill="0" autoLine="0" autoPict="0">
                <anchor moveWithCells="1">
                  <from>
                    <xdr:col>23</xdr:col>
                    <xdr:colOff>260350</xdr:colOff>
                    <xdr:row>111</xdr:row>
                    <xdr:rowOff>0</xdr:rowOff>
                  </from>
                  <to>
                    <xdr:col>26</xdr:col>
                    <xdr:colOff>222250</xdr:colOff>
                    <xdr:row>112</xdr:row>
                    <xdr:rowOff>63500</xdr:rowOff>
                  </to>
                </anchor>
              </controlPr>
            </control>
          </mc:Choice>
        </mc:AlternateContent>
        <mc:AlternateContent xmlns:mc="http://schemas.openxmlformats.org/markup-compatibility/2006">
          <mc:Choice Requires="x14">
            <control shapeId="6250" r:id="rId90" name="3">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51" r:id="rId91" name="Option Button 107">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52" r:id="rId92" name="4">
              <controlPr defaultSize="0" autoFill="0" autoPict="0">
                <anchor moveWithCells="1">
                  <from>
                    <xdr:col>17</xdr:col>
                    <xdr:colOff>146050</xdr:colOff>
                    <xdr:row>111</xdr:row>
                    <xdr:rowOff>0</xdr:rowOff>
                  </from>
                  <to>
                    <xdr:col>30</xdr:col>
                    <xdr:colOff>152400</xdr:colOff>
                    <xdr:row>113</xdr:row>
                    <xdr:rowOff>101600</xdr:rowOff>
                  </to>
                </anchor>
              </controlPr>
            </control>
          </mc:Choice>
        </mc:AlternateContent>
        <mc:AlternateContent xmlns:mc="http://schemas.openxmlformats.org/markup-compatibility/2006">
          <mc:Choice Requires="x14">
            <control shapeId="6253" r:id="rId93" name="Option Button 109">
              <controlPr defaultSize="0" autoFill="0" autoLine="0" autoPict="0">
                <anchor moveWithCells="1">
                  <from>
                    <xdr:col>27</xdr:col>
                    <xdr:colOff>146050</xdr:colOff>
                    <xdr:row>111</xdr:row>
                    <xdr:rowOff>0</xdr:rowOff>
                  </from>
                  <to>
                    <xdr:col>30</xdr:col>
                    <xdr:colOff>107950</xdr:colOff>
                    <xdr:row>112</xdr:row>
                    <xdr:rowOff>63500</xdr:rowOff>
                  </to>
                </anchor>
              </controlPr>
            </control>
          </mc:Choice>
        </mc:AlternateContent>
        <mc:AlternateContent xmlns:mc="http://schemas.openxmlformats.org/markup-compatibility/2006">
          <mc:Choice Requires="x14">
            <control shapeId="6254" r:id="rId94" name="5">
              <controlPr defaultSize="0" autoFill="0" autoPict="0">
                <anchor moveWithCells="1">
                  <from>
                    <xdr:col>17</xdr:col>
                    <xdr:colOff>146050</xdr:colOff>
                    <xdr:row>111</xdr:row>
                    <xdr:rowOff>0</xdr:rowOff>
                  </from>
                  <to>
                    <xdr:col>28</xdr:col>
                    <xdr:colOff>254000</xdr:colOff>
                    <xdr:row>113</xdr:row>
                    <xdr:rowOff>63500</xdr:rowOff>
                  </to>
                </anchor>
              </controlPr>
            </control>
          </mc:Choice>
        </mc:AlternateContent>
        <mc:AlternateContent xmlns:mc="http://schemas.openxmlformats.org/markup-compatibility/2006">
          <mc:Choice Requires="x14">
            <control shapeId="6255" r:id="rId95" name="Option Button 111">
              <controlPr defaultSize="0" autoFill="0" autoLine="0" autoPict="0">
                <anchor moveWithCells="1">
                  <from>
                    <xdr:col>25</xdr:col>
                    <xdr:colOff>184150</xdr:colOff>
                    <xdr:row>111</xdr:row>
                    <xdr:rowOff>0</xdr:rowOff>
                  </from>
                  <to>
                    <xdr:col>28</xdr:col>
                    <xdr:colOff>107950</xdr:colOff>
                    <xdr:row>112</xdr:row>
                    <xdr:rowOff>63500</xdr:rowOff>
                  </to>
                </anchor>
              </controlPr>
            </control>
          </mc:Choice>
        </mc:AlternateContent>
        <mc:AlternateContent xmlns:mc="http://schemas.openxmlformats.org/markup-compatibility/2006">
          <mc:Choice Requires="x14">
            <control shapeId="6256" r:id="rId96" name="Group Box 112">
              <controlPr defaultSize="0" autoFill="0" autoPict="0">
                <anchor moveWithCells="1">
                  <from>
                    <xdr:col>18</xdr:col>
                    <xdr:colOff>0</xdr:colOff>
                    <xdr:row>111</xdr:row>
                    <xdr:rowOff>0</xdr:rowOff>
                  </from>
                  <to>
                    <xdr:col>28</xdr:col>
                    <xdr:colOff>107950</xdr:colOff>
                    <xdr:row>113</xdr:row>
                    <xdr:rowOff>6350</xdr:rowOff>
                  </to>
                </anchor>
              </controlPr>
            </control>
          </mc:Choice>
        </mc:AlternateContent>
        <mc:AlternateContent xmlns:mc="http://schemas.openxmlformats.org/markup-compatibility/2006">
          <mc:Choice Requires="x14">
            <control shapeId="6257" r:id="rId97" name="Option Button 113">
              <controlPr defaultSize="0" autoFill="0" autoLine="0" autoPict="0">
                <anchor moveWithCells="1">
                  <from>
                    <xdr:col>24</xdr:col>
                    <xdr:colOff>260350</xdr:colOff>
                    <xdr:row>111</xdr:row>
                    <xdr:rowOff>0</xdr:rowOff>
                  </from>
                  <to>
                    <xdr:col>27</xdr:col>
                    <xdr:colOff>190500</xdr:colOff>
                    <xdr:row>112</xdr:row>
                    <xdr:rowOff>31750</xdr:rowOff>
                  </to>
                </anchor>
              </controlPr>
            </control>
          </mc:Choice>
        </mc:AlternateContent>
        <mc:AlternateContent xmlns:mc="http://schemas.openxmlformats.org/markup-compatibility/2006">
          <mc:Choice Requires="x14">
            <control shapeId="6258" r:id="rId98" name="Group Box 114">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59" r:id="rId99" name="Option Button 115">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60" r:id="rId100" name="Group Box 116">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61" r:id="rId101" name="Option Button 117">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62" r:id="rId102" name="2">
              <controlPr defaultSize="0" autoFill="0" autoPict="0">
                <anchor moveWithCells="1">
                  <from>
                    <xdr:col>17</xdr:col>
                    <xdr:colOff>6350</xdr:colOff>
                    <xdr:row>111</xdr:row>
                    <xdr:rowOff>0</xdr:rowOff>
                  </from>
                  <to>
                    <xdr:col>27</xdr:col>
                    <xdr:colOff>120650</xdr:colOff>
                    <xdr:row>113</xdr:row>
                    <xdr:rowOff>6350</xdr:rowOff>
                  </to>
                </anchor>
              </controlPr>
            </control>
          </mc:Choice>
        </mc:AlternateContent>
        <mc:AlternateContent xmlns:mc="http://schemas.openxmlformats.org/markup-compatibility/2006">
          <mc:Choice Requires="x14">
            <control shapeId="6263" r:id="rId103" name="Option Button 119">
              <controlPr defaultSize="0" autoFill="0" autoLine="0" autoPict="0">
                <anchor moveWithCells="1">
                  <from>
                    <xdr:col>23</xdr:col>
                    <xdr:colOff>260350</xdr:colOff>
                    <xdr:row>111</xdr:row>
                    <xdr:rowOff>0</xdr:rowOff>
                  </from>
                  <to>
                    <xdr:col>26</xdr:col>
                    <xdr:colOff>222250</xdr:colOff>
                    <xdr:row>112</xdr:row>
                    <xdr:rowOff>63500</xdr:rowOff>
                  </to>
                </anchor>
              </controlPr>
            </control>
          </mc:Choice>
        </mc:AlternateContent>
        <mc:AlternateContent xmlns:mc="http://schemas.openxmlformats.org/markup-compatibility/2006">
          <mc:Choice Requires="x14">
            <control shapeId="6264" r:id="rId104" name="3">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65" r:id="rId105" name="Option Button 121">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66" r:id="rId106" name="4">
              <controlPr defaultSize="0" autoFill="0" autoPict="0">
                <anchor moveWithCells="1">
                  <from>
                    <xdr:col>17</xdr:col>
                    <xdr:colOff>146050</xdr:colOff>
                    <xdr:row>111</xdr:row>
                    <xdr:rowOff>0</xdr:rowOff>
                  </from>
                  <to>
                    <xdr:col>30</xdr:col>
                    <xdr:colOff>152400</xdr:colOff>
                    <xdr:row>113</xdr:row>
                    <xdr:rowOff>101600</xdr:rowOff>
                  </to>
                </anchor>
              </controlPr>
            </control>
          </mc:Choice>
        </mc:AlternateContent>
        <mc:AlternateContent xmlns:mc="http://schemas.openxmlformats.org/markup-compatibility/2006">
          <mc:Choice Requires="x14">
            <control shapeId="6267" r:id="rId107" name="Option Button 123">
              <controlPr defaultSize="0" autoFill="0" autoLine="0" autoPict="0">
                <anchor moveWithCells="1">
                  <from>
                    <xdr:col>27</xdr:col>
                    <xdr:colOff>146050</xdr:colOff>
                    <xdr:row>111</xdr:row>
                    <xdr:rowOff>0</xdr:rowOff>
                  </from>
                  <to>
                    <xdr:col>30</xdr:col>
                    <xdr:colOff>107950</xdr:colOff>
                    <xdr:row>112</xdr:row>
                    <xdr:rowOff>63500</xdr:rowOff>
                  </to>
                </anchor>
              </controlPr>
            </control>
          </mc:Choice>
        </mc:AlternateContent>
        <mc:AlternateContent xmlns:mc="http://schemas.openxmlformats.org/markup-compatibility/2006">
          <mc:Choice Requires="x14">
            <control shapeId="6268" r:id="rId108" name="5">
              <controlPr defaultSize="0" autoFill="0" autoPict="0">
                <anchor moveWithCells="1">
                  <from>
                    <xdr:col>17</xdr:col>
                    <xdr:colOff>146050</xdr:colOff>
                    <xdr:row>111</xdr:row>
                    <xdr:rowOff>0</xdr:rowOff>
                  </from>
                  <to>
                    <xdr:col>28</xdr:col>
                    <xdr:colOff>254000</xdr:colOff>
                    <xdr:row>113</xdr:row>
                    <xdr:rowOff>63500</xdr:rowOff>
                  </to>
                </anchor>
              </controlPr>
            </control>
          </mc:Choice>
        </mc:AlternateContent>
        <mc:AlternateContent xmlns:mc="http://schemas.openxmlformats.org/markup-compatibility/2006">
          <mc:Choice Requires="x14">
            <control shapeId="6269" r:id="rId109" name="Option Button 125">
              <controlPr defaultSize="0" autoFill="0" autoLine="0" autoPict="0">
                <anchor moveWithCells="1">
                  <from>
                    <xdr:col>25</xdr:col>
                    <xdr:colOff>184150</xdr:colOff>
                    <xdr:row>111</xdr:row>
                    <xdr:rowOff>0</xdr:rowOff>
                  </from>
                  <to>
                    <xdr:col>28</xdr:col>
                    <xdr:colOff>107950</xdr:colOff>
                    <xdr:row>112</xdr:row>
                    <xdr:rowOff>63500</xdr:rowOff>
                  </to>
                </anchor>
              </controlPr>
            </control>
          </mc:Choice>
        </mc:AlternateContent>
        <mc:AlternateContent xmlns:mc="http://schemas.openxmlformats.org/markup-compatibility/2006">
          <mc:Choice Requires="x14">
            <control shapeId="6270" r:id="rId110" name="Group Box 126">
              <controlPr defaultSize="0" autoFill="0" autoPict="0">
                <anchor moveWithCells="1">
                  <from>
                    <xdr:col>18</xdr:col>
                    <xdr:colOff>0</xdr:colOff>
                    <xdr:row>111</xdr:row>
                    <xdr:rowOff>0</xdr:rowOff>
                  </from>
                  <to>
                    <xdr:col>28</xdr:col>
                    <xdr:colOff>107950</xdr:colOff>
                    <xdr:row>113</xdr:row>
                    <xdr:rowOff>6350</xdr:rowOff>
                  </to>
                </anchor>
              </controlPr>
            </control>
          </mc:Choice>
        </mc:AlternateContent>
        <mc:AlternateContent xmlns:mc="http://schemas.openxmlformats.org/markup-compatibility/2006">
          <mc:Choice Requires="x14">
            <control shapeId="6271" r:id="rId111" name="Option Button 127">
              <controlPr defaultSize="0" autoFill="0" autoLine="0" autoPict="0">
                <anchor moveWithCells="1">
                  <from>
                    <xdr:col>24</xdr:col>
                    <xdr:colOff>260350</xdr:colOff>
                    <xdr:row>111</xdr:row>
                    <xdr:rowOff>0</xdr:rowOff>
                  </from>
                  <to>
                    <xdr:col>27</xdr:col>
                    <xdr:colOff>190500</xdr:colOff>
                    <xdr:row>112</xdr:row>
                    <xdr:rowOff>31750</xdr:rowOff>
                  </to>
                </anchor>
              </controlPr>
            </control>
          </mc:Choice>
        </mc:AlternateContent>
        <mc:AlternateContent xmlns:mc="http://schemas.openxmlformats.org/markup-compatibility/2006">
          <mc:Choice Requires="x14">
            <control shapeId="6272" r:id="rId112" name="Group Box 128">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73" r:id="rId113" name="Option Button 129">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74" r:id="rId114" name="Group Box 130">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75" r:id="rId115" name="Option Button 131">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76" r:id="rId116" name="2">
              <controlPr defaultSize="0" autoFill="0" autoPict="0">
                <anchor moveWithCells="1">
                  <from>
                    <xdr:col>17</xdr:col>
                    <xdr:colOff>6350</xdr:colOff>
                    <xdr:row>111</xdr:row>
                    <xdr:rowOff>0</xdr:rowOff>
                  </from>
                  <to>
                    <xdr:col>27</xdr:col>
                    <xdr:colOff>120650</xdr:colOff>
                    <xdr:row>113</xdr:row>
                    <xdr:rowOff>6350</xdr:rowOff>
                  </to>
                </anchor>
              </controlPr>
            </control>
          </mc:Choice>
        </mc:AlternateContent>
        <mc:AlternateContent xmlns:mc="http://schemas.openxmlformats.org/markup-compatibility/2006">
          <mc:Choice Requires="x14">
            <control shapeId="6277" r:id="rId117" name="Option Button 133">
              <controlPr defaultSize="0" autoFill="0" autoLine="0" autoPict="0">
                <anchor moveWithCells="1">
                  <from>
                    <xdr:col>23</xdr:col>
                    <xdr:colOff>260350</xdr:colOff>
                    <xdr:row>111</xdr:row>
                    <xdr:rowOff>0</xdr:rowOff>
                  </from>
                  <to>
                    <xdr:col>26</xdr:col>
                    <xdr:colOff>222250</xdr:colOff>
                    <xdr:row>112</xdr:row>
                    <xdr:rowOff>63500</xdr:rowOff>
                  </to>
                </anchor>
              </controlPr>
            </control>
          </mc:Choice>
        </mc:AlternateContent>
        <mc:AlternateContent xmlns:mc="http://schemas.openxmlformats.org/markup-compatibility/2006">
          <mc:Choice Requires="x14">
            <control shapeId="6278" r:id="rId118" name="3">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79" r:id="rId119" name="Option Button 135">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80" r:id="rId120" name="4">
              <controlPr defaultSize="0" autoFill="0" autoPict="0">
                <anchor moveWithCells="1">
                  <from>
                    <xdr:col>17</xdr:col>
                    <xdr:colOff>146050</xdr:colOff>
                    <xdr:row>111</xdr:row>
                    <xdr:rowOff>0</xdr:rowOff>
                  </from>
                  <to>
                    <xdr:col>30</xdr:col>
                    <xdr:colOff>152400</xdr:colOff>
                    <xdr:row>113</xdr:row>
                    <xdr:rowOff>101600</xdr:rowOff>
                  </to>
                </anchor>
              </controlPr>
            </control>
          </mc:Choice>
        </mc:AlternateContent>
        <mc:AlternateContent xmlns:mc="http://schemas.openxmlformats.org/markup-compatibility/2006">
          <mc:Choice Requires="x14">
            <control shapeId="6281" r:id="rId121" name="Option Button 137">
              <controlPr defaultSize="0" autoFill="0" autoLine="0" autoPict="0">
                <anchor moveWithCells="1">
                  <from>
                    <xdr:col>27</xdr:col>
                    <xdr:colOff>146050</xdr:colOff>
                    <xdr:row>111</xdr:row>
                    <xdr:rowOff>0</xdr:rowOff>
                  </from>
                  <to>
                    <xdr:col>30</xdr:col>
                    <xdr:colOff>107950</xdr:colOff>
                    <xdr:row>112</xdr:row>
                    <xdr:rowOff>63500</xdr:rowOff>
                  </to>
                </anchor>
              </controlPr>
            </control>
          </mc:Choice>
        </mc:AlternateContent>
        <mc:AlternateContent xmlns:mc="http://schemas.openxmlformats.org/markup-compatibility/2006">
          <mc:Choice Requires="x14">
            <control shapeId="6282" r:id="rId122" name="5">
              <controlPr defaultSize="0" autoFill="0" autoPict="0">
                <anchor moveWithCells="1">
                  <from>
                    <xdr:col>17</xdr:col>
                    <xdr:colOff>146050</xdr:colOff>
                    <xdr:row>111</xdr:row>
                    <xdr:rowOff>0</xdr:rowOff>
                  </from>
                  <to>
                    <xdr:col>28</xdr:col>
                    <xdr:colOff>254000</xdr:colOff>
                    <xdr:row>113</xdr:row>
                    <xdr:rowOff>63500</xdr:rowOff>
                  </to>
                </anchor>
              </controlPr>
            </control>
          </mc:Choice>
        </mc:AlternateContent>
        <mc:AlternateContent xmlns:mc="http://schemas.openxmlformats.org/markup-compatibility/2006">
          <mc:Choice Requires="x14">
            <control shapeId="6283" r:id="rId123" name="Option Button 139">
              <controlPr defaultSize="0" autoFill="0" autoLine="0" autoPict="0">
                <anchor moveWithCells="1">
                  <from>
                    <xdr:col>25</xdr:col>
                    <xdr:colOff>184150</xdr:colOff>
                    <xdr:row>111</xdr:row>
                    <xdr:rowOff>0</xdr:rowOff>
                  </from>
                  <to>
                    <xdr:col>28</xdr:col>
                    <xdr:colOff>107950</xdr:colOff>
                    <xdr:row>112</xdr:row>
                    <xdr:rowOff>63500</xdr:rowOff>
                  </to>
                </anchor>
              </controlPr>
            </control>
          </mc:Choice>
        </mc:AlternateContent>
        <mc:AlternateContent xmlns:mc="http://schemas.openxmlformats.org/markup-compatibility/2006">
          <mc:Choice Requires="x14">
            <control shapeId="6284" r:id="rId124" name="Group Box 140">
              <controlPr defaultSize="0" autoFill="0" autoPict="0">
                <anchor moveWithCells="1">
                  <from>
                    <xdr:col>18</xdr:col>
                    <xdr:colOff>0</xdr:colOff>
                    <xdr:row>111</xdr:row>
                    <xdr:rowOff>0</xdr:rowOff>
                  </from>
                  <to>
                    <xdr:col>28</xdr:col>
                    <xdr:colOff>107950</xdr:colOff>
                    <xdr:row>113</xdr:row>
                    <xdr:rowOff>6350</xdr:rowOff>
                  </to>
                </anchor>
              </controlPr>
            </control>
          </mc:Choice>
        </mc:AlternateContent>
        <mc:AlternateContent xmlns:mc="http://schemas.openxmlformats.org/markup-compatibility/2006">
          <mc:Choice Requires="x14">
            <control shapeId="6285" r:id="rId125" name="Option Button 141">
              <controlPr defaultSize="0" autoFill="0" autoLine="0" autoPict="0">
                <anchor moveWithCells="1">
                  <from>
                    <xdr:col>24</xdr:col>
                    <xdr:colOff>260350</xdr:colOff>
                    <xdr:row>111</xdr:row>
                    <xdr:rowOff>0</xdr:rowOff>
                  </from>
                  <to>
                    <xdr:col>27</xdr:col>
                    <xdr:colOff>190500</xdr:colOff>
                    <xdr:row>112</xdr:row>
                    <xdr:rowOff>31750</xdr:rowOff>
                  </to>
                </anchor>
              </controlPr>
            </control>
          </mc:Choice>
        </mc:AlternateContent>
        <mc:AlternateContent xmlns:mc="http://schemas.openxmlformats.org/markup-compatibility/2006">
          <mc:Choice Requires="x14">
            <control shapeId="6286" r:id="rId126" name="Group Box 142">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mc:AlternateContent xmlns:mc="http://schemas.openxmlformats.org/markup-compatibility/2006">
          <mc:Choice Requires="x14">
            <control shapeId="6287" r:id="rId127" name="Option Button 143">
              <controlPr defaultSize="0" autoFill="0" autoLine="0" autoPict="0">
                <anchor moveWithCells="1">
                  <from>
                    <xdr:col>25</xdr:col>
                    <xdr:colOff>114300</xdr:colOff>
                    <xdr:row>111</xdr:row>
                    <xdr:rowOff>0</xdr:rowOff>
                  </from>
                  <to>
                    <xdr:col>28</xdr:col>
                    <xdr:colOff>196850</xdr:colOff>
                    <xdr:row>112</xdr:row>
                    <xdr:rowOff>6350</xdr:rowOff>
                  </to>
                </anchor>
              </controlPr>
            </control>
          </mc:Choice>
        </mc:AlternateContent>
        <mc:AlternateContent xmlns:mc="http://schemas.openxmlformats.org/markup-compatibility/2006">
          <mc:Choice Requires="x14">
            <control shapeId="6288" r:id="rId128" name="Group Box 144">
              <controlPr defaultSize="0" autoFill="0" autoPict="0">
                <anchor moveWithCells="1">
                  <from>
                    <xdr:col>17</xdr:col>
                    <xdr:colOff>228600</xdr:colOff>
                    <xdr:row>111</xdr:row>
                    <xdr:rowOff>0</xdr:rowOff>
                  </from>
                  <to>
                    <xdr:col>31</xdr:col>
                    <xdr:colOff>63500</xdr:colOff>
                    <xdr:row>113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CB629-F015-46B0-A650-BA2243C0B072}">
  <sheetPr codeName="Sheet8"/>
  <dimension ref="A1:AI70"/>
  <sheetViews>
    <sheetView showGridLines="0" view="pageBreakPreview" zoomScaleNormal="100" zoomScaleSheetLayoutView="100" zoomScalePageLayoutView="85" workbookViewId="0"/>
  </sheetViews>
  <sheetFormatPr defaultColWidth="8.58203125" defaultRowHeight="17.5"/>
  <cols>
    <col min="1" max="2" width="3.58203125" style="1" customWidth="1"/>
    <col min="3" max="3" width="3.9140625" style="1" customWidth="1"/>
    <col min="4" max="28" width="3.58203125" style="1" customWidth="1"/>
    <col min="29" max="29" width="1.9140625" style="1" customWidth="1"/>
    <col min="30" max="30" width="22.9140625" style="1" customWidth="1"/>
    <col min="31" max="31" width="8.58203125" style="1" hidden="1" customWidth="1"/>
    <col min="32" max="32" width="11.58203125" style="1" hidden="1" customWidth="1"/>
    <col min="33" max="33" width="8.58203125" style="1" hidden="1" customWidth="1"/>
    <col min="34" max="48" width="8.58203125" style="1" customWidth="1"/>
    <col min="49" max="16384" width="8.58203125" style="1"/>
  </cols>
  <sheetData>
    <row r="1" spans="1:35" ht="35.15" customHeight="1" thickTop="1" thickBot="1">
      <c r="A1" s="278" t="s">
        <v>229</v>
      </c>
      <c r="B1" s="278"/>
      <c r="C1" s="278"/>
      <c r="D1" s="278"/>
      <c r="E1" s="278"/>
      <c r="F1" s="278"/>
      <c r="G1" s="278"/>
      <c r="H1" s="278"/>
      <c r="I1" s="278"/>
      <c r="J1" s="278"/>
      <c r="K1" s="278"/>
      <c r="L1" s="278"/>
      <c r="M1" s="278"/>
      <c r="N1" s="278"/>
      <c r="O1" s="278"/>
      <c r="P1" s="278"/>
      <c r="Q1" s="278"/>
      <c r="R1" s="278"/>
      <c r="S1" s="278"/>
      <c r="T1" s="278"/>
      <c r="U1" s="278"/>
      <c r="V1" s="278"/>
      <c r="W1" s="278"/>
      <c r="X1" s="610" t="s">
        <v>360</v>
      </c>
      <c r="Y1" s="611"/>
      <c r="Z1" s="611"/>
      <c r="AA1" s="779" t="str">
        <f>IF('様式2-2増進活動実施計画'!$K$2="","",'様式2-2増進活動実施計画'!$K$2)</f>
        <v/>
      </c>
      <c r="AB1" s="780"/>
      <c r="AC1" s="781" t="str">
        <f>IF('様式2-2増進活動実施計画'!$L$2="","",'様式2-2増進活動実施計画'!$L$2)</f>
        <v/>
      </c>
      <c r="AD1" s="782"/>
      <c r="AF1" s="1" t="s">
        <v>359</v>
      </c>
      <c r="AG1" s="124">
        <v>0</v>
      </c>
    </row>
    <row r="2" spans="1:35" ht="20.149999999999999" customHeight="1" thickTop="1">
      <c r="A2" s="9" t="s">
        <v>262</v>
      </c>
      <c r="C2" s="14"/>
      <c r="D2" s="14"/>
      <c r="E2" s="14"/>
      <c r="F2" s="14"/>
      <c r="G2" s="14"/>
      <c r="H2" s="14"/>
      <c r="I2" s="14"/>
      <c r="J2" s="14"/>
      <c r="K2" s="14"/>
      <c r="L2" s="14"/>
      <c r="M2" s="5"/>
      <c r="N2" s="5"/>
      <c r="O2" s="5"/>
      <c r="P2" s="5"/>
      <c r="Q2" s="5"/>
      <c r="R2" s="5"/>
      <c r="S2" s="5"/>
      <c r="T2" s="5"/>
      <c r="U2" s="5"/>
      <c r="V2" s="5"/>
      <c r="W2" s="5"/>
      <c r="X2" s="5"/>
      <c r="Y2" s="5"/>
      <c r="Z2" s="5"/>
      <c r="AA2" s="5"/>
      <c r="AB2" s="5"/>
      <c r="AC2" s="5"/>
    </row>
    <row r="3" spans="1:35" ht="20.149999999999999" customHeight="1">
      <c r="A3" s="165" t="s">
        <v>290</v>
      </c>
      <c r="C3" s="14"/>
      <c r="D3" s="14"/>
      <c r="E3" s="14"/>
      <c r="F3" s="14"/>
      <c r="G3" s="14"/>
      <c r="H3" s="14"/>
      <c r="I3" s="14"/>
      <c r="J3" s="14"/>
      <c r="K3" s="14"/>
      <c r="L3" s="14"/>
      <c r="M3" s="5"/>
      <c r="N3" s="5"/>
      <c r="O3" s="5"/>
      <c r="P3" s="5"/>
      <c r="Q3" s="5"/>
      <c r="R3" s="5"/>
      <c r="S3" s="5"/>
      <c r="T3" s="5"/>
      <c r="U3" s="5"/>
      <c r="V3" s="5"/>
      <c r="W3" s="5"/>
      <c r="X3" s="5"/>
      <c r="Y3" s="5"/>
      <c r="Z3" s="5"/>
      <c r="AA3" s="5"/>
      <c r="AB3" s="5"/>
      <c r="AC3" s="5"/>
    </row>
    <row r="4" spans="1:35" ht="45" customHeight="1">
      <c r="A4" s="759" t="s">
        <v>340</v>
      </c>
      <c r="B4" s="759"/>
      <c r="C4" s="759"/>
      <c r="D4" s="759"/>
      <c r="E4" s="759"/>
      <c r="F4" s="759"/>
      <c r="G4" s="759"/>
      <c r="H4" s="759"/>
      <c r="I4" s="759"/>
      <c r="J4" s="759"/>
      <c r="K4" s="759"/>
      <c r="L4" s="759"/>
      <c r="M4" s="759"/>
      <c r="N4" s="759"/>
      <c r="O4" s="759"/>
      <c r="P4" s="759"/>
      <c r="Q4" s="759"/>
      <c r="R4" s="759"/>
      <c r="S4" s="759"/>
      <c r="T4" s="759"/>
      <c r="U4" s="759"/>
      <c r="V4" s="759"/>
      <c r="W4" s="759"/>
      <c r="X4" s="759"/>
      <c r="Y4" s="759"/>
      <c r="Z4" s="759"/>
      <c r="AA4" s="759"/>
      <c r="AB4" s="759"/>
      <c r="AC4" s="759"/>
      <c r="AD4" s="759"/>
    </row>
    <row r="5" spans="1:35" ht="45" customHeight="1">
      <c r="A5" s="759"/>
      <c r="B5" s="759"/>
      <c r="C5" s="759"/>
      <c r="D5" s="759"/>
      <c r="E5" s="759"/>
      <c r="F5" s="759"/>
      <c r="G5" s="759"/>
      <c r="H5" s="759"/>
      <c r="I5" s="759"/>
      <c r="J5" s="759"/>
      <c r="K5" s="759"/>
      <c r="L5" s="759"/>
      <c r="M5" s="759"/>
      <c r="N5" s="759"/>
      <c r="O5" s="759"/>
      <c r="P5" s="759"/>
      <c r="Q5" s="759"/>
      <c r="R5" s="759"/>
      <c r="S5" s="759"/>
      <c r="T5" s="759"/>
      <c r="U5" s="759"/>
      <c r="V5" s="759"/>
      <c r="W5" s="759"/>
      <c r="X5" s="759"/>
      <c r="Y5" s="759"/>
      <c r="Z5" s="759"/>
      <c r="AA5" s="759"/>
      <c r="AB5" s="759"/>
      <c r="AC5" s="759"/>
      <c r="AD5" s="759"/>
    </row>
    <row r="6" spans="1:35" ht="20.149999999999999" customHeight="1">
      <c r="A6" s="182"/>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row>
    <row r="7" spans="1:35" ht="20.149999999999999" customHeight="1">
      <c r="A7" s="165" t="s">
        <v>347</v>
      </c>
      <c r="B7" s="50"/>
      <c r="C7" s="122"/>
      <c r="D7" s="122"/>
      <c r="E7" s="122"/>
      <c r="F7" s="122"/>
      <c r="G7" s="122"/>
      <c r="H7" s="122"/>
      <c r="I7" s="122"/>
      <c r="J7" s="122"/>
      <c r="K7" s="122"/>
      <c r="L7" s="122"/>
      <c r="M7" s="89"/>
      <c r="N7" s="89"/>
      <c r="O7" s="89"/>
      <c r="Q7" s="89" t="s">
        <v>11</v>
      </c>
      <c r="R7" s="89"/>
      <c r="S7" s="89"/>
      <c r="T7" s="89" t="s">
        <v>12</v>
      </c>
      <c r="U7" s="89"/>
      <c r="V7" s="89"/>
      <c r="W7" s="89"/>
      <c r="X7" s="89"/>
    </row>
    <row r="8" spans="1:35" ht="20.149999999999999" customHeight="1">
      <c r="A8" s="165"/>
      <c r="B8" s="188" t="s">
        <v>309</v>
      </c>
      <c r="C8" s="189"/>
      <c r="D8" s="189"/>
      <c r="E8" s="189"/>
      <c r="F8" s="189"/>
      <c r="G8" s="189"/>
      <c r="H8" s="189"/>
      <c r="I8" s="189"/>
      <c r="J8" s="189"/>
      <c r="K8" s="189"/>
      <c r="L8" s="189"/>
      <c r="M8" s="190"/>
      <c r="N8" s="190"/>
      <c r="O8" s="190"/>
      <c r="P8" s="190"/>
      <c r="Q8" s="190"/>
      <c r="R8" s="190"/>
      <c r="S8" s="190"/>
      <c r="T8" s="190"/>
      <c r="U8" s="190"/>
      <c r="V8" s="190"/>
      <c r="W8" s="190"/>
      <c r="X8" s="190"/>
      <c r="Y8" s="191"/>
      <c r="Z8" s="191"/>
      <c r="AA8" s="191"/>
      <c r="AB8" s="191"/>
      <c r="AC8" s="5"/>
    </row>
    <row r="9" spans="1:35" ht="33.65" customHeight="1">
      <c r="A9" s="85"/>
      <c r="B9" s="156" t="s">
        <v>217</v>
      </c>
      <c r="C9" s="157"/>
      <c r="D9" s="157"/>
      <c r="E9" s="157"/>
      <c r="F9" s="760"/>
      <c r="G9" s="760"/>
      <c r="H9" s="760"/>
      <c r="I9" s="760"/>
      <c r="J9" s="760"/>
      <c r="K9" s="760"/>
      <c r="L9" s="156" t="s">
        <v>218</v>
      </c>
      <c r="M9" s="183"/>
      <c r="N9" s="183"/>
      <c r="O9" s="183"/>
      <c r="P9" s="156"/>
      <c r="Q9" s="760"/>
      <c r="R9" s="760"/>
      <c r="S9" s="760"/>
      <c r="T9" s="760"/>
      <c r="U9" s="760"/>
      <c r="V9" s="760"/>
      <c r="W9" s="760"/>
      <c r="X9" s="760"/>
      <c r="Y9" s="760"/>
      <c r="Z9" s="582" t="s">
        <v>291</v>
      </c>
      <c r="AA9" s="583"/>
      <c r="AB9" s="583"/>
      <c r="AC9" s="761"/>
      <c r="AD9" s="269"/>
    </row>
    <row r="10" spans="1:35" ht="20.149999999999999" customHeight="1" thickBot="1">
      <c r="A10" s="9"/>
      <c r="C10" s="14"/>
      <c r="D10" s="14"/>
      <c r="E10" s="14"/>
      <c r="F10" s="14"/>
      <c r="G10" s="14"/>
      <c r="H10" s="14"/>
      <c r="I10" s="14"/>
      <c r="J10" s="14"/>
      <c r="K10" s="14"/>
      <c r="L10" s="14"/>
      <c r="M10" s="5"/>
      <c r="N10" s="5"/>
      <c r="O10" s="5"/>
      <c r="P10" s="5"/>
      <c r="Q10" s="5"/>
      <c r="R10" s="5"/>
      <c r="S10" s="5"/>
      <c r="T10" s="5"/>
      <c r="U10" s="5"/>
      <c r="V10" s="5"/>
      <c r="W10" s="5"/>
      <c r="X10" s="5"/>
      <c r="Y10" s="5"/>
      <c r="Z10" s="5"/>
      <c r="AA10" s="5"/>
      <c r="AB10" s="5"/>
      <c r="AC10" s="5"/>
    </row>
    <row r="11" spans="1:35" ht="18" customHeight="1">
      <c r="A11" s="764">
        <v>1</v>
      </c>
      <c r="B11" s="666" t="s">
        <v>263</v>
      </c>
      <c r="C11" s="667"/>
      <c r="D11" s="667"/>
      <c r="E11" s="667"/>
      <c r="F11" s="667"/>
      <c r="G11" s="668"/>
      <c r="H11" s="708" t="s">
        <v>76</v>
      </c>
      <c r="I11" s="709"/>
      <c r="J11" s="709"/>
      <c r="K11" s="709"/>
      <c r="L11" s="710"/>
      <c r="M11" s="767" t="s">
        <v>5</v>
      </c>
      <c r="N11" s="768"/>
      <c r="O11" s="769" t="str">
        <f>IF(別紙１①基本的事項!$O$58="","",別紙１①基本的事項!$O$58)</f>
        <v/>
      </c>
      <c r="P11" s="769"/>
      <c r="Q11" s="769"/>
      <c r="R11" s="769"/>
      <c r="S11" s="769"/>
      <c r="T11" s="769"/>
      <c r="U11" s="769"/>
      <c r="V11" s="769"/>
      <c r="W11" s="769"/>
      <c r="X11" s="769"/>
      <c r="Y11" s="769"/>
      <c r="Z11" s="769"/>
      <c r="AA11" s="769"/>
      <c r="AB11" s="769"/>
      <c r="AC11" s="770"/>
      <c r="AD11" s="322" t="s">
        <v>307</v>
      </c>
    </row>
    <row r="12" spans="1:35" ht="27.65" customHeight="1" thickBot="1">
      <c r="A12" s="765"/>
      <c r="B12" s="399"/>
      <c r="C12" s="400"/>
      <c r="D12" s="400"/>
      <c r="E12" s="400"/>
      <c r="F12" s="400"/>
      <c r="G12" s="401"/>
      <c r="H12" s="711"/>
      <c r="I12" s="712"/>
      <c r="J12" s="712"/>
      <c r="K12" s="712"/>
      <c r="L12" s="713"/>
      <c r="M12" s="663" t="str">
        <f>IF(別紙１①基本的事項!$M$59="","",別紙１①基本的事項!$M$59)</f>
        <v/>
      </c>
      <c r="N12" s="664"/>
      <c r="O12" s="664"/>
      <c r="P12" s="664"/>
      <c r="Q12" s="664"/>
      <c r="R12" s="664"/>
      <c r="S12" s="664"/>
      <c r="T12" s="664"/>
      <c r="U12" s="664"/>
      <c r="V12" s="664"/>
      <c r="W12" s="664"/>
      <c r="X12" s="664"/>
      <c r="Y12" s="664"/>
      <c r="Z12" s="664"/>
      <c r="AA12" s="664"/>
      <c r="AB12" s="664"/>
      <c r="AC12" s="665"/>
      <c r="AD12" s="323"/>
    </row>
    <row r="13" spans="1:35" ht="19">
      <c r="A13" s="765"/>
      <c r="B13" s="399"/>
      <c r="C13" s="400"/>
      <c r="D13" s="400"/>
      <c r="E13" s="400"/>
      <c r="F13" s="400"/>
      <c r="G13" s="401"/>
      <c r="H13" s="721" t="s">
        <v>7</v>
      </c>
      <c r="I13" s="732"/>
      <c r="J13" s="732"/>
      <c r="K13" s="732"/>
      <c r="L13" s="733"/>
      <c r="M13" s="95" t="s">
        <v>6</v>
      </c>
      <c r="N13" s="771" t="str">
        <f>IF(別紙１①基本的事項!$N$60="","",別紙１①基本的事項!$N$60)</f>
        <v/>
      </c>
      <c r="O13" s="771"/>
      <c r="P13" s="771"/>
      <c r="Q13" s="771"/>
      <c r="R13" s="771"/>
      <c r="S13" s="771"/>
      <c r="T13" s="96"/>
      <c r="U13" s="96"/>
      <c r="V13" s="91"/>
      <c r="W13" s="91"/>
      <c r="X13" s="91"/>
      <c r="Y13" s="91"/>
      <c r="Z13" s="91"/>
      <c r="AA13" s="91"/>
      <c r="AB13" s="91"/>
      <c r="AC13" s="92"/>
      <c r="AD13" s="322" t="s">
        <v>308</v>
      </c>
    </row>
    <row r="14" spans="1:35" ht="30.65" customHeight="1">
      <c r="A14" s="765"/>
      <c r="B14" s="399"/>
      <c r="C14" s="400"/>
      <c r="D14" s="400"/>
      <c r="E14" s="400"/>
      <c r="F14" s="400"/>
      <c r="G14" s="401"/>
      <c r="H14" s="711"/>
      <c r="I14" s="712"/>
      <c r="J14" s="712"/>
      <c r="K14" s="712"/>
      <c r="L14" s="713"/>
      <c r="M14" s="772" t="str">
        <f>IF(別紙１①基本的事項!$M$61="","",別紙１①基本的事項!$M$61)</f>
        <v/>
      </c>
      <c r="N14" s="664"/>
      <c r="O14" s="664"/>
      <c r="P14" s="664"/>
      <c r="Q14" s="664"/>
      <c r="R14" s="664"/>
      <c r="S14" s="664"/>
      <c r="T14" s="664"/>
      <c r="U14" s="664"/>
      <c r="V14" s="664"/>
      <c r="W14" s="664"/>
      <c r="X14" s="664"/>
      <c r="Y14" s="664"/>
      <c r="Z14" s="664"/>
      <c r="AA14" s="664"/>
      <c r="AB14" s="664"/>
      <c r="AC14" s="665"/>
      <c r="AD14" s="762"/>
    </row>
    <row r="15" spans="1:35" ht="25.4" customHeight="1" thickBot="1">
      <c r="A15" s="766"/>
      <c r="B15" s="402"/>
      <c r="C15" s="403"/>
      <c r="D15" s="403"/>
      <c r="E15" s="403"/>
      <c r="F15" s="403"/>
      <c r="G15" s="404"/>
      <c r="H15" s="740" t="s">
        <v>50</v>
      </c>
      <c r="I15" s="741"/>
      <c r="J15" s="741"/>
      <c r="K15" s="741"/>
      <c r="L15" s="742"/>
      <c r="M15" s="426" t="s">
        <v>73</v>
      </c>
      <c r="N15" s="396"/>
      <c r="O15" s="689" t="str">
        <f>IF(別紙１①基本的事項!$O$62="","",別紙１①基本的事項!$O$62)</f>
        <v/>
      </c>
      <c r="P15" s="689"/>
      <c r="Q15" s="689"/>
      <c r="R15" s="689"/>
      <c r="S15" s="689"/>
      <c r="T15" s="689"/>
      <c r="U15" s="689"/>
      <c r="V15" s="396" t="s">
        <v>72</v>
      </c>
      <c r="W15" s="396"/>
      <c r="X15" s="690" t="str">
        <f>IF(別紙１①基本的事項!$X$62="","",別紙１①基本的事項!$X$62)</f>
        <v/>
      </c>
      <c r="Y15" s="690"/>
      <c r="Z15" s="690"/>
      <c r="AA15" s="690"/>
      <c r="AB15" s="690"/>
      <c r="AC15" s="691"/>
      <c r="AD15" s="763"/>
      <c r="AH15" s="33"/>
      <c r="AI15" s="34"/>
    </row>
    <row r="16" spans="1:35" ht="17.399999999999999" customHeight="1" thickBot="1">
      <c r="A16" s="55"/>
      <c r="B16" s="27"/>
      <c r="C16" s="27"/>
      <c r="D16" s="27"/>
      <c r="E16" s="27"/>
      <c r="F16" s="27"/>
      <c r="G16" s="27"/>
      <c r="H16" s="28"/>
      <c r="I16" s="28"/>
      <c r="J16" s="28"/>
      <c r="K16" s="28"/>
      <c r="L16" s="28"/>
      <c r="M16" s="101"/>
      <c r="N16" s="101"/>
      <c r="O16" s="122"/>
      <c r="P16" s="122"/>
      <c r="Q16" s="122"/>
      <c r="R16" s="122"/>
      <c r="S16" s="122"/>
      <c r="T16" s="122"/>
      <c r="U16" s="122"/>
      <c r="V16" s="101"/>
      <c r="W16" s="101"/>
      <c r="X16" s="122"/>
      <c r="Y16" s="122"/>
      <c r="Z16" s="122"/>
      <c r="AA16" s="122"/>
      <c r="AB16" s="122"/>
      <c r="AC16" s="122"/>
      <c r="AD16" s="50"/>
      <c r="AH16" s="33"/>
      <c r="AI16" s="34"/>
    </row>
    <row r="17" spans="1:35" ht="18" customHeight="1">
      <c r="A17" s="764">
        <v>2</v>
      </c>
      <c r="B17" s="699" t="s">
        <v>263</v>
      </c>
      <c r="C17" s="700"/>
      <c r="D17" s="700"/>
      <c r="E17" s="700"/>
      <c r="F17" s="700"/>
      <c r="G17" s="701"/>
      <c r="H17" s="773" t="s">
        <v>76</v>
      </c>
      <c r="I17" s="709"/>
      <c r="J17" s="709"/>
      <c r="K17" s="709"/>
      <c r="L17" s="710"/>
      <c r="M17" s="767" t="s">
        <v>5</v>
      </c>
      <c r="N17" s="768"/>
      <c r="O17" s="774"/>
      <c r="P17" s="774"/>
      <c r="Q17" s="774"/>
      <c r="R17" s="774"/>
      <c r="S17" s="774"/>
      <c r="T17" s="774"/>
      <c r="U17" s="774"/>
      <c r="V17" s="774"/>
      <c r="W17" s="774"/>
      <c r="X17" s="774"/>
      <c r="Y17" s="774"/>
      <c r="Z17" s="774"/>
      <c r="AA17" s="774"/>
      <c r="AB17" s="774"/>
      <c r="AC17" s="775"/>
      <c r="AD17" s="322" t="s">
        <v>307</v>
      </c>
    </row>
    <row r="18" spans="1:35" ht="27.65" customHeight="1" thickBot="1">
      <c r="A18" s="765"/>
      <c r="B18" s="702"/>
      <c r="C18" s="703"/>
      <c r="D18" s="703"/>
      <c r="E18" s="703"/>
      <c r="F18" s="703"/>
      <c r="G18" s="704"/>
      <c r="H18" s="711"/>
      <c r="I18" s="712"/>
      <c r="J18" s="712"/>
      <c r="K18" s="712"/>
      <c r="L18" s="713"/>
      <c r="M18" s="415"/>
      <c r="N18" s="416"/>
      <c r="O18" s="416"/>
      <c r="P18" s="416"/>
      <c r="Q18" s="416"/>
      <c r="R18" s="416"/>
      <c r="S18" s="416"/>
      <c r="T18" s="416"/>
      <c r="U18" s="416"/>
      <c r="V18" s="416"/>
      <c r="W18" s="416"/>
      <c r="X18" s="416"/>
      <c r="Y18" s="416"/>
      <c r="Z18" s="416"/>
      <c r="AA18" s="416"/>
      <c r="AB18" s="416"/>
      <c r="AC18" s="417"/>
      <c r="AD18" s="323"/>
    </row>
    <row r="19" spans="1:35" ht="19.5" customHeight="1">
      <c r="A19" s="765"/>
      <c r="B19" s="702"/>
      <c r="C19" s="703"/>
      <c r="D19" s="703"/>
      <c r="E19" s="703"/>
      <c r="F19" s="703"/>
      <c r="G19" s="704"/>
      <c r="H19" s="731" t="s">
        <v>7</v>
      </c>
      <c r="I19" s="732"/>
      <c r="J19" s="732"/>
      <c r="K19" s="732"/>
      <c r="L19" s="733"/>
      <c r="M19" s="95" t="s">
        <v>6</v>
      </c>
      <c r="N19" s="421"/>
      <c r="O19" s="421"/>
      <c r="P19" s="421"/>
      <c r="Q19" s="421"/>
      <c r="R19" s="421"/>
      <c r="S19" s="421"/>
      <c r="T19" s="96"/>
      <c r="U19" s="96"/>
      <c r="V19" s="324"/>
      <c r="W19" s="91"/>
      <c r="X19" s="91"/>
      <c r="Y19" s="91"/>
      <c r="Z19" s="91"/>
      <c r="AA19" s="91"/>
      <c r="AB19" s="91"/>
      <c r="AC19" s="92"/>
      <c r="AD19" s="322" t="s">
        <v>308</v>
      </c>
    </row>
    <row r="20" spans="1:35" ht="30.65" customHeight="1">
      <c r="A20" s="765"/>
      <c r="B20" s="702"/>
      <c r="C20" s="703"/>
      <c r="D20" s="703"/>
      <c r="E20" s="703"/>
      <c r="F20" s="703"/>
      <c r="G20" s="704"/>
      <c r="H20" s="711"/>
      <c r="I20" s="712"/>
      <c r="J20" s="712"/>
      <c r="K20" s="712"/>
      <c r="L20" s="713"/>
      <c r="M20" s="422"/>
      <c r="N20" s="416"/>
      <c r="O20" s="416"/>
      <c r="P20" s="416"/>
      <c r="Q20" s="416"/>
      <c r="R20" s="416"/>
      <c r="S20" s="416"/>
      <c r="T20" s="416"/>
      <c r="U20" s="416"/>
      <c r="V20" s="416"/>
      <c r="W20" s="416"/>
      <c r="X20" s="416"/>
      <c r="Y20" s="416"/>
      <c r="Z20" s="416"/>
      <c r="AA20" s="416"/>
      <c r="AB20" s="416"/>
      <c r="AC20" s="417"/>
      <c r="AD20" s="762"/>
    </row>
    <row r="21" spans="1:35" ht="25.4" customHeight="1" thickBot="1">
      <c r="A21" s="766"/>
      <c r="B21" s="705"/>
      <c r="C21" s="706"/>
      <c r="D21" s="706"/>
      <c r="E21" s="706"/>
      <c r="F21" s="706"/>
      <c r="G21" s="707"/>
      <c r="H21" s="740" t="s">
        <v>50</v>
      </c>
      <c r="I21" s="741"/>
      <c r="J21" s="741"/>
      <c r="K21" s="741"/>
      <c r="L21" s="742"/>
      <c r="M21" s="426" t="s">
        <v>73</v>
      </c>
      <c r="N21" s="396"/>
      <c r="O21" s="395"/>
      <c r="P21" s="395"/>
      <c r="Q21" s="395"/>
      <c r="R21" s="395"/>
      <c r="S21" s="395"/>
      <c r="T21" s="395"/>
      <c r="U21" s="395"/>
      <c r="V21" s="396" t="s">
        <v>72</v>
      </c>
      <c r="W21" s="396"/>
      <c r="X21" s="397"/>
      <c r="Y21" s="397"/>
      <c r="Z21" s="397"/>
      <c r="AA21" s="397"/>
      <c r="AB21" s="397"/>
      <c r="AC21" s="398"/>
      <c r="AD21" s="763"/>
      <c r="AH21" s="33"/>
      <c r="AI21" s="34"/>
    </row>
    <row r="22" spans="1:35" ht="17.399999999999999" customHeight="1" thickBot="1">
      <c r="A22" s="55"/>
      <c r="B22" s="27"/>
      <c r="C22" s="27"/>
      <c r="D22" s="27"/>
      <c r="E22" s="27"/>
      <c r="F22" s="27"/>
      <c r="G22" s="27"/>
      <c r="H22" s="28"/>
      <c r="I22" s="28"/>
      <c r="J22" s="28"/>
      <c r="K22" s="28"/>
      <c r="L22" s="28"/>
      <c r="M22" s="101"/>
      <c r="N22" s="101"/>
      <c r="O22" s="122"/>
      <c r="P22" s="122"/>
      <c r="Q22" s="122"/>
      <c r="R22" s="122"/>
      <c r="S22" s="122"/>
      <c r="T22" s="122"/>
      <c r="U22" s="122"/>
      <c r="V22" s="101"/>
      <c r="W22" s="101"/>
      <c r="X22" s="122"/>
      <c r="Y22" s="122"/>
      <c r="Z22" s="122"/>
      <c r="AA22" s="122"/>
      <c r="AB22" s="122"/>
      <c r="AC22" s="122"/>
      <c r="AD22" s="50"/>
      <c r="AH22" s="33"/>
      <c r="AI22" s="34"/>
    </row>
    <row r="23" spans="1:35" ht="18" customHeight="1">
      <c r="A23" s="764">
        <v>3</v>
      </c>
      <c r="B23" s="699" t="s">
        <v>263</v>
      </c>
      <c r="C23" s="700"/>
      <c r="D23" s="700"/>
      <c r="E23" s="700"/>
      <c r="F23" s="700"/>
      <c r="G23" s="701"/>
      <c r="H23" s="773" t="s">
        <v>76</v>
      </c>
      <c r="I23" s="709"/>
      <c r="J23" s="709"/>
      <c r="K23" s="709"/>
      <c r="L23" s="710"/>
      <c r="M23" s="767" t="s">
        <v>5</v>
      </c>
      <c r="N23" s="768"/>
      <c r="O23" s="774"/>
      <c r="P23" s="774"/>
      <c r="Q23" s="774"/>
      <c r="R23" s="774"/>
      <c r="S23" s="774"/>
      <c r="T23" s="774"/>
      <c r="U23" s="774"/>
      <c r="V23" s="774"/>
      <c r="W23" s="774"/>
      <c r="X23" s="774"/>
      <c r="Y23" s="774"/>
      <c r="Z23" s="774"/>
      <c r="AA23" s="774"/>
      <c r="AB23" s="774"/>
      <c r="AC23" s="775"/>
      <c r="AD23" s="322" t="s">
        <v>307</v>
      </c>
    </row>
    <row r="24" spans="1:35" ht="27.65" customHeight="1" thickBot="1">
      <c r="A24" s="765"/>
      <c r="B24" s="702"/>
      <c r="C24" s="703"/>
      <c r="D24" s="703"/>
      <c r="E24" s="703"/>
      <c r="F24" s="703"/>
      <c r="G24" s="704"/>
      <c r="H24" s="711"/>
      <c r="I24" s="712"/>
      <c r="J24" s="712"/>
      <c r="K24" s="712"/>
      <c r="L24" s="713"/>
      <c r="M24" s="415"/>
      <c r="N24" s="416"/>
      <c r="O24" s="416"/>
      <c r="P24" s="416"/>
      <c r="Q24" s="416"/>
      <c r="R24" s="416"/>
      <c r="S24" s="416"/>
      <c r="T24" s="416"/>
      <c r="U24" s="416"/>
      <c r="V24" s="416"/>
      <c r="W24" s="416"/>
      <c r="X24" s="416"/>
      <c r="Y24" s="416"/>
      <c r="Z24" s="416"/>
      <c r="AA24" s="416"/>
      <c r="AB24" s="416"/>
      <c r="AC24" s="417"/>
      <c r="AD24" s="323"/>
    </row>
    <row r="25" spans="1:35" ht="19.5" customHeight="1">
      <c r="A25" s="765"/>
      <c r="B25" s="702"/>
      <c r="C25" s="703"/>
      <c r="D25" s="703"/>
      <c r="E25" s="703"/>
      <c r="F25" s="703"/>
      <c r="G25" s="704"/>
      <c r="H25" s="731" t="s">
        <v>7</v>
      </c>
      <c r="I25" s="732"/>
      <c r="J25" s="732"/>
      <c r="K25" s="732"/>
      <c r="L25" s="733"/>
      <c r="M25" s="95" t="s">
        <v>6</v>
      </c>
      <c r="N25" s="421"/>
      <c r="O25" s="421"/>
      <c r="P25" s="421"/>
      <c r="Q25" s="421"/>
      <c r="R25" s="421"/>
      <c r="S25" s="421"/>
      <c r="T25" s="96"/>
      <c r="U25" s="96"/>
      <c r="V25" s="91"/>
      <c r="W25" s="91"/>
      <c r="X25" s="91"/>
      <c r="Y25" s="91"/>
      <c r="Z25" s="91"/>
      <c r="AA25" s="91"/>
      <c r="AB25" s="91"/>
      <c r="AC25" s="92"/>
      <c r="AD25" s="322" t="s">
        <v>308</v>
      </c>
    </row>
    <row r="26" spans="1:35" ht="30.65" customHeight="1">
      <c r="A26" s="765"/>
      <c r="B26" s="702"/>
      <c r="C26" s="703"/>
      <c r="D26" s="703"/>
      <c r="E26" s="703"/>
      <c r="F26" s="703"/>
      <c r="G26" s="704"/>
      <c r="H26" s="711"/>
      <c r="I26" s="712"/>
      <c r="J26" s="712"/>
      <c r="K26" s="712"/>
      <c r="L26" s="713"/>
      <c r="M26" s="422"/>
      <c r="N26" s="416"/>
      <c r="O26" s="416"/>
      <c r="P26" s="416"/>
      <c r="Q26" s="416"/>
      <c r="R26" s="416"/>
      <c r="S26" s="416"/>
      <c r="T26" s="416"/>
      <c r="U26" s="416"/>
      <c r="V26" s="416"/>
      <c r="W26" s="416"/>
      <c r="X26" s="416"/>
      <c r="Y26" s="416"/>
      <c r="Z26" s="416"/>
      <c r="AA26" s="416"/>
      <c r="AB26" s="416"/>
      <c r="AC26" s="417"/>
      <c r="AD26" s="762"/>
    </row>
    <row r="27" spans="1:35" ht="25.4" customHeight="1" thickBot="1">
      <c r="A27" s="766"/>
      <c r="B27" s="705"/>
      <c r="C27" s="706"/>
      <c r="D27" s="706"/>
      <c r="E27" s="706"/>
      <c r="F27" s="706"/>
      <c r="G27" s="707"/>
      <c r="H27" s="740" t="s">
        <v>50</v>
      </c>
      <c r="I27" s="741"/>
      <c r="J27" s="741"/>
      <c r="K27" s="741"/>
      <c r="L27" s="742"/>
      <c r="M27" s="426" t="s">
        <v>73</v>
      </c>
      <c r="N27" s="396"/>
      <c r="O27" s="395"/>
      <c r="P27" s="395"/>
      <c r="Q27" s="395"/>
      <c r="R27" s="395"/>
      <c r="S27" s="395"/>
      <c r="T27" s="395"/>
      <c r="U27" s="395"/>
      <c r="V27" s="396" t="s">
        <v>72</v>
      </c>
      <c r="W27" s="396"/>
      <c r="X27" s="397"/>
      <c r="Y27" s="397"/>
      <c r="Z27" s="397"/>
      <c r="AA27" s="397"/>
      <c r="AB27" s="397"/>
      <c r="AC27" s="398"/>
      <c r="AD27" s="763"/>
      <c r="AH27" s="33"/>
      <c r="AI27" s="34"/>
    </row>
    <row r="28" spans="1:35" ht="17.399999999999999" customHeight="1" thickBot="1">
      <c r="A28" s="55"/>
      <c r="B28" s="27"/>
      <c r="C28" s="27"/>
      <c r="D28" s="27"/>
      <c r="E28" s="27"/>
      <c r="F28" s="27"/>
      <c r="G28" s="27"/>
      <c r="H28" s="28"/>
      <c r="I28" s="28"/>
      <c r="J28" s="28"/>
      <c r="K28" s="28"/>
      <c r="L28" s="28"/>
      <c r="M28" s="101"/>
      <c r="N28" s="101"/>
      <c r="O28" s="122"/>
      <c r="P28" s="122"/>
      <c r="Q28" s="122"/>
      <c r="R28" s="122"/>
      <c r="S28" s="122"/>
      <c r="T28" s="122"/>
      <c r="U28" s="122"/>
      <c r="V28" s="101"/>
      <c r="W28" s="101"/>
      <c r="X28" s="122"/>
      <c r="Y28" s="122"/>
      <c r="Z28" s="122"/>
      <c r="AA28" s="122"/>
      <c r="AB28" s="122"/>
      <c r="AC28" s="122"/>
      <c r="AD28" s="50"/>
      <c r="AH28" s="33"/>
      <c r="AI28" s="34"/>
    </row>
    <row r="29" spans="1:35" ht="18" customHeight="1">
      <c r="A29" s="764">
        <v>4</v>
      </c>
      <c r="B29" s="699" t="s">
        <v>263</v>
      </c>
      <c r="C29" s="700"/>
      <c r="D29" s="700"/>
      <c r="E29" s="700"/>
      <c r="F29" s="700"/>
      <c r="G29" s="701"/>
      <c r="H29" s="773" t="s">
        <v>76</v>
      </c>
      <c r="I29" s="709"/>
      <c r="J29" s="709"/>
      <c r="K29" s="709"/>
      <c r="L29" s="710"/>
      <c r="M29" s="767" t="s">
        <v>5</v>
      </c>
      <c r="N29" s="768"/>
      <c r="O29" s="774"/>
      <c r="P29" s="774"/>
      <c r="Q29" s="774"/>
      <c r="R29" s="774"/>
      <c r="S29" s="774"/>
      <c r="T29" s="774"/>
      <c r="U29" s="774"/>
      <c r="V29" s="774"/>
      <c r="W29" s="774"/>
      <c r="X29" s="774"/>
      <c r="Y29" s="774"/>
      <c r="Z29" s="774"/>
      <c r="AA29" s="774"/>
      <c r="AB29" s="774"/>
      <c r="AC29" s="775"/>
      <c r="AD29" s="322" t="s">
        <v>307</v>
      </c>
    </row>
    <row r="30" spans="1:35" ht="27.65" customHeight="1" thickBot="1">
      <c r="A30" s="765"/>
      <c r="B30" s="702"/>
      <c r="C30" s="703"/>
      <c r="D30" s="703"/>
      <c r="E30" s="703"/>
      <c r="F30" s="703"/>
      <c r="G30" s="704"/>
      <c r="H30" s="711"/>
      <c r="I30" s="712"/>
      <c r="J30" s="712"/>
      <c r="K30" s="712"/>
      <c r="L30" s="713"/>
      <c r="M30" s="415"/>
      <c r="N30" s="416"/>
      <c r="O30" s="416"/>
      <c r="P30" s="416"/>
      <c r="Q30" s="416"/>
      <c r="R30" s="416"/>
      <c r="S30" s="416"/>
      <c r="T30" s="416"/>
      <c r="U30" s="416"/>
      <c r="V30" s="416"/>
      <c r="W30" s="416"/>
      <c r="X30" s="416"/>
      <c r="Y30" s="416"/>
      <c r="Z30" s="416"/>
      <c r="AA30" s="416"/>
      <c r="AB30" s="416"/>
      <c r="AC30" s="417"/>
      <c r="AD30" s="323"/>
    </row>
    <row r="31" spans="1:35" ht="18.899999999999999" customHeight="1">
      <c r="A31" s="765"/>
      <c r="B31" s="702"/>
      <c r="C31" s="703"/>
      <c r="D31" s="703"/>
      <c r="E31" s="703"/>
      <c r="F31" s="703"/>
      <c r="G31" s="704"/>
      <c r="H31" s="731" t="s">
        <v>7</v>
      </c>
      <c r="I31" s="732"/>
      <c r="J31" s="732"/>
      <c r="K31" s="732"/>
      <c r="L31" s="733"/>
      <c r="M31" s="95" t="s">
        <v>6</v>
      </c>
      <c r="N31" s="421"/>
      <c r="O31" s="421"/>
      <c r="P31" s="421"/>
      <c r="Q31" s="421"/>
      <c r="R31" s="421"/>
      <c r="S31" s="421"/>
      <c r="T31" s="96"/>
      <c r="U31" s="96"/>
      <c r="V31" s="91"/>
      <c r="W31" s="91"/>
      <c r="X31" s="91"/>
      <c r="Y31" s="91"/>
      <c r="Z31" s="91"/>
      <c r="AA31" s="91"/>
      <c r="AB31" s="91"/>
      <c r="AC31" s="92"/>
      <c r="AD31" s="322" t="s">
        <v>308</v>
      </c>
    </row>
    <row r="32" spans="1:35" ht="30.65" customHeight="1">
      <c r="A32" s="765"/>
      <c r="B32" s="702"/>
      <c r="C32" s="703"/>
      <c r="D32" s="703"/>
      <c r="E32" s="703"/>
      <c r="F32" s="703"/>
      <c r="G32" s="704"/>
      <c r="H32" s="711"/>
      <c r="I32" s="712"/>
      <c r="J32" s="712"/>
      <c r="K32" s="712"/>
      <c r="L32" s="713"/>
      <c r="M32" s="422"/>
      <c r="N32" s="416"/>
      <c r="O32" s="416"/>
      <c r="P32" s="416"/>
      <c r="Q32" s="416"/>
      <c r="R32" s="416"/>
      <c r="S32" s="416"/>
      <c r="T32" s="416"/>
      <c r="U32" s="416"/>
      <c r="V32" s="416"/>
      <c r="W32" s="416"/>
      <c r="X32" s="416"/>
      <c r="Y32" s="416"/>
      <c r="Z32" s="416"/>
      <c r="AA32" s="416"/>
      <c r="AB32" s="416"/>
      <c r="AC32" s="417"/>
      <c r="AD32" s="762"/>
    </row>
    <row r="33" spans="1:35" ht="25.4" customHeight="1" thickBot="1">
      <c r="A33" s="766"/>
      <c r="B33" s="705"/>
      <c r="C33" s="706"/>
      <c r="D33" s="706"/>
      <c r="E33" s="706"/>
      <c r="F33" s="706"/>
      <c r="G33" s="707"/>
      <c r="H33" s="740" t="s">
        <v>50</v>
      </c>
      <c r="I33" s="741"/>
      <c r="J33" s="741"/>
      <c r="K33" s="741"/>
      <c r="L33" s="742"/>
      <c r="M33" s="426" t="s">
        <v>73</v>
      </c>
      <c r="N33" s="396"/>
      <c r="O33" s="395"/>
      <c r="P33" s="395"/>
      <c r="Q33" s="395"/>
      <c r="R33" s="395"/>
      <c r="S33" s="395"/>
      <c r="T33" s="395"/>
      <c r="U33" s="395"/>
      <c r="V33" s="396" t="s">
        <v>72</v>
      </c>
      <c r="W33" s="396"/>
      <c r="X33" s="397"/>
      <c r="Y33" s="397"/>
      <c r="Z33" s="397"/>
      <c r="AA33" s="397"/>
      <c r="AB33" s="397"/>
      <c r="AC33" s="398"/>
      <c r="AD33" s="763"/>
      <c r="AH33" s="33"/>
      <c r="AI33" s="34"/>
    </row>
    <row r="34" spans="1:35" ht="17.399999999999999" customHeight="1" thickBot="1">
      <c r="A34" s="55"/>
      <c r="B34" s="27"/>
      <c r="C34" s="27"/>
      <c r="D34" s="27"/>
      <c r="E34" s="27"/>
      <c r="F34" s="27"/>
      <c r="G34" s="27"/>
      <c r="H34" s="28"/>
      <c r="I34" s="28"/>
      <c r="J34" s="28"/>
      <c r="K34" s="28"/>
      <c r="L34" s="28"/>
      <c r="M34" s="101"/>
      <c r="N34" s="101"/>
      <c r="O34" s="122"/>
      <c r="P34" s="122"/>
      <c r="Q34" s="122"/>
      <c r="R34" s="122"/>
      <c r="S34" s="122"/>
      <c r="T34" s="122"/>
      <c r="U34" s="122"/>
      <c r="V34" s="101"/>
      <c r="W34" s="101"/>
      <c r="X34" s="122"/>
      <c r="Y34" s="122"/>
      <c r="Z34" s="122"/>
      <c r="AA34" s="122"/>
      <c r="AB34" s="122"/>
      <c r="AC34" s="122"/>
      <c r="AD34" s="50"/>
      <c r="AH34" s="33"/>
      <c r="AI34" s="34"/>
    </row>
    <row r="35" spans="1:35" ht="18" customHeight="1">
      <c r="A35" s="764">
        <v>5</v>
      </c>
      <c r="B35" s="699" t="s">
        <v>263</v>
      </c>
      <c r="C35" s="700"/>
      <c r="D35" s="700"/>
      <c r="E35" s="700"/>
      <c r="F35" s="700"/>
      <c r="G35" s="701"/>
      <c r="H35" s="773" t="s">
        <v>76</v>
      </c>
      <c r="I35" s="709"/>
      <c r="J35" s="709"/>
      <c r="K35" s="709"/>
      <c r="L35" s="710"/>
      <c r="M35" s="767" t="s">
        <v>5</v>
      </c>
      <c r="N35" s="768"/>
      <c r="O35" s="774"/>
      <c r="P35" s="774"/>
      <c r="Q35" s="774"/>
      <c r="R35" s="774"/>
      <c r="S35" s="774"/>
      <c r="T35" s="774"/>
      <c r="U35" s="774"/>
      <c r="V35" s="774"/>
      <c r="W35" s="774"/>
      <c r="X35" s="774"/>
      <c r="Y35" s="774"/>
      <c r="Z35" s="774"/>
      <c r="AA35" s="774"/>
      <c r="AB35" s="774"/>
      <c r="AC35" s="775"/>
      <c r="AD35" s="322" t="s">
        <v>307</v>
      </c>
    </row>
    <row r="36" spans="1:35" ht="27.65" customHeight="1" thickBot="1">
      <c r="A36" s="765"/>
      <c r="B36" s="702"/>
      <c r="C36" s="703"/>
      <c r="D36" s="703"/>
      <c r="E36" s="703"/>
      <c r="F36" s="703"/>
      <c r="G36" s="704"/>
      <c r="H36" s="711"/>
      <c r="I36" s="712"/>
      <c r="J36" s="712"/>
      <c r="K36" s="712"/>
      <c r="L36" s="713"/>
      <c r="M36" s="415"/>
      <c r="N36" s="416"/>
      <c r="O36" s="416"/>
      <c r="P36" s="416"/>
      <c r="Q36" s="416"/>
      <c r="R36" s="416"/>
      <c r="S36" s="416"/>
      <c r="T36" s="416"/>
      <c r="U36" s="416"/>
      <c r="V36" s="416"/>
      <c r="W36" s="416"/>
      <c r="X36" s="416"/>
      <c r="Y36" s="416"/>
      <c r="Z36" s="416"/>
      <c r="AA36" s="416"/>
      <c r="AB36" s="416"/>
      <c r="AC36" s="417"/>
      <c r="AD36" s="323"/>
    </row>
    <row r="37" spans="1:35" ht="19.5" customHeight="1">
      <c r="A37" s="765"/>
      <c r="B37" s="702"/>
      <c r="C37" s="703"/>
      <c r="D37" s="703"/>
      <c r="E37" s="703"/>
      <c r="F37" s="703"/>
      <c r="G37" s="704"/>
      <c r="H37" s="731" t="s">
        <v>7</v>
      </c>
      <c r="I37" s="732"/>
      <c r="J37" s="732"/>
      <c r="K37" s="732"/>
      <c r="L37" s="733"/>
      <c r="M37" s="95" t="s">
        <v>6</v>
      </c>
      <c r="N37" s="421"/>
      <c r="O37" s="421"/>
      <c r="P37" s="421"/>
      <c r="Q37" s="421"/>
      <c r="R37" s="421"/>
      <c r="S37" s="421"/>
      <c r="T37" s="96"/>
      <c r="U37" s="96"/>
      <c r="V37" s="91"/>
      <c r="W37" s="91"/>
      <c r="X37" s="91"/>
      <c r="Y37" s="91"/>
      <c r="Z37" s="91"/>
      <c r="AA37" s="91"/>
      <c r="AB37" s="91"/>
      <c r="AC37" s="92"/>
      <c r="AD37" s="322" t="s">
        <v>308</v>
      </c>
    </row>
    <row r="38" spans="1:35" ht="30.65" customHeight="1">
      <c r="A38" s="765"/>
      <c r="B38" s="702"/>
      <c r="C38" s="703"/>
      <c r="D38" s="703"/>
      <c r="E38" s="703"/>
      <c r="F38" s="703"/>
      <c r="G38" s="704"/>
      <c r="H38" s="711"/>
      <c r="I38" s="712"/>
      <c r="J38" s="712"/>
      <c r="K38" s="712"/>
      <c r="L38" s="713"/>
      <c r="M38" s="422"/>
      <c r="N38" s="416"/>
      <c r="O38" s="416"/>
      <c r="P38" s="416"/>
      <c r="Q38" s="416"/>
      <c r="R38" s="416"/>
      <c r="S38" s="416"/>
      <c r="T38" s="416"/>
      <c r="U38" s="416"/>
      <c r="V38" s="416"/>
      <c r="W38" s="416"/>
      <c r="X38" s="416"/>
      <c r="Y38" s="416"/>
      <c r="Z38" s="416"/>
      <c r="AA38" s="416"/>
      <c r="AB38" s="416"/>
      <c r="AC38" s="417"/>
      <c r="AD38" s="762"/>
      <c r="AF38" s="1" t="s">
        <v>312</v>
      </c>
    </row>
    <row r="39" spans="1:35" ht="25.4" customHeight="1" thickBot="1">
      <c r="A39" s="766"/>
      <c r="B39" s="705"/>
      <c r="C39" s="706"/>
      <c r="D39" s="706"/>
      <c r="E39" s="706"/>
      <c r="F39" s="706"/>
      <c r="G39" s="707"/>
      <c r="H39" s="740" t="s">
        <v>50</v>
      </c>
      <c r="I39" s="741"/>
      <c r="J39" s="741"/>
      <c r="K39" s="741"/>
      <c r="L39" s="742"/>
      <c r="M39" s="426" t="s">
        <v>73</v>
      </c>
      <c r="N39" s="396"/>
      <c r="O39" s="395"/>
      <c r="P39" s="395"/>
      <c r="Q39" s="395"/>
      <c r="R39" s="395"/>
      <c r="S39" s="395"/>
      <c r="T39" s="395"/>
      <c r="U39" s="395"/>
      <c r="V39" s="396" t="s">
        <v>72</v>
      </c>
      <c r="W39" s="396"/>
      <c r="X39" s="397"/>
      <c r="Y39" s="397"/>
      <c r="Z39" s="397"/>
      <c r="AA39" s="397"/>
      <c r="AB39" s="397"/>
      <c r="AC39" s="398"/>
      <c r="AD39" s="763"/>
      <c r="AF39" s="1" t="s">
        <v>313</v>
      </c>
      <c r="AH39" s="33"/>
      <c r="AI39" s="34"/>
    </row>
    <row r="40" spans="1:35" ht="17.399999999999999" customHeight="1" thickBot="1">
      <c r="A40" s="55"/>
      <c r="B40" s="27"/>
      <c r="C40" s="27"/>
      <c r="D40" s="27"/>
      <c r="E40" s="27"/>
      <c r="F40" s="27"/>
      <c r="G40" s="27"/>
      <c r="H40" s="28"/>
      <c r="I40" s="28"/>
      <c r="J40" s="28"/>
      <c r="K40" s="28"/>
      <c r="L40" s="28"/>
      <c r="M40" s="101"/>
      <c r="N40" s="101"/>
      <c r="O40" s="122"/>
      <c r="P40" s="122"/>
      <c r="Q40" s="122"/>
      <c r="R40" s="122"/>
      <c r="S40" s="122"/>
      <c r="T40" s="122"/>
      <c r="U40" s="122"/>
      <c r="V40" s="101"/>
      <c r="W40" s="101"/>
      <c r="X40" s="122"/>
      <c r="Y40" s="122"/>
      <c r="Z40" s="122"/>
      <c r="AA40" s="122"/>
      <c r="AB40" s="122"/>
      <c r="AC40" s="122"/>
      <c r="AD40" s="50"/>
      <c r="AH40" s="33"/>
      <c r="AI40" s="34"/>
    </row>
    <row r="41" spans="1:35" ht="18" customHeight="1">
      <c r="A41" s="764">
        <v>6</v>
      </c>
      <c r="B41" s="699" t="s">
        <v>263</v>
      </c>
      <c r="C41" s="700"/>
      <c r="D41" s="700"/>
      <c r="E41" s="700"/>
      <c r="F41" s="700"/>
      <c r="G41" s="701"/>
      <c r="H41" s="773" t="s">
        <v>76</v>
      </c>
      <c r="I41" s="709"/>
      <c r="J41" s="709"/>
      <c r="K41" s="709"/>
      <c r="L41" s="710"/>
      <c r="M41" s="767" t="s">
        <v>5</v>
      </c>
      <c r="N41" s="768"/>
      <c r="O41" s="774"/>
      <c r="P41" s="774"/>
      <c r="Q41" s="774"/>
      <c r="R41" s="774"/>
      <c r="S41" s="774"/>
      <c r="T41" s="774"/>
      <c r="U41" s="774"/>
      <c r="V41" s="774"/>
      <c r="W41" s="774"/>
      <c r="X41" s="774"/>
      <c r="Y41" s="774"/>
      <c r="Z41" s="774"/>
      <c r="AA41" s="774"/>
      <c r="AB41" s="774"/>
      <c r="AC41" s="775"/>
      <c r="AD41" s="322" t="s">
        <v>307</v>
      </c>
    </row>
    <row r="42" spans="1:35" ht="27.65" customHeight="1" thickBot="1">
      <c r="A42" s="765"/>
      <c r="B42" s="702"/>
      <c r="C42" s="703"/>
      <c r="D42" s="703"/>
      <c r="E42" s="703"/>
      <c r="F42" s="703"/>
      <c r="G42" s="704"/>
      <c r="H42" s="711"/>
      <c r="I42" s="712"/>
      <c r="J42" s="712"/>
      <c r="K42" s="712"/>
      <c r="L42" s="713"/>
      <c r="M42" s="415"/>
      <c r="N42" s="416"/>
      <c r="O42" s="416"/>
      <c r="P42" s="416"/>
      <c r="Q42" s="416"/>
      <c r="R42" s="416"/>
      <c r="S42" s="416"/>
      <c r="T42" s="416"/>
      <c r="U42" s="416"/>
      <c r="V42" s="416"/>
      <c r="W42" s="416"/>
      <c r="X42" s="416"/>
      <c r="Y42" s="416"/>
      <c r="Z42" s="416"/>
      <c r="AA42" s="416"/>
      <c r="AB42" s="416"/>
      <c r="AC42" s="417"/>
      <c r="AD42" s="323"/>
    </row>
    <row r="43" spans="1:35" ht="19.5" customHeight="1">
      <c r="A43" s="765"/>
      <c r="B43" s="702"/>
      <c r="C43" s="703"/>
      <c r="D43" s="703"/>
      <c r="E43" s="703"/>
      <c r="F43" s="703"/>
      <c r="G43" s="704"/>
      <c r="H43" s="731" t="s">
        <v>7</v>
      </c>
      <c r="I43" s="732"/>
      <c r="J43" s="732"/>
      <c r="K43" s="732"/>
      <c r="L43" s="733"/>
      <c r="M43" s="95" t="s">
        <v>6</v>
      </c>
      <c r="N43" s="421"/>
      <c r="O43" s="421"/>
      <c r="P43" s="421"/>
      <c r="Q43" s="421"/>
      <c r="R43" s="421"/>
      <c r="S43" s="421"/>
      <c r="T43" s="96"/>
      <c r="U43" s="96"/>
      <c r="V43" s="91"/>
      <c r="W43" s="91"/>
      <c r="X43" s="91"/>
      <c r="Y43" s="91"/>
      <c r="Z43" s="91"/>
      <c r="AA43" s="91"/>
      <c r="AB43" s="91"/>
      <c r="AC43" s="92"/>
      <c r="AD43" s="322" t="s">
        <v>308</v>
      </c>
    </row>
    <row r="44" spans="1:35" ht="30.65" customHeight="1">
      <c r="A44" s="765"/>
      <c r="B44" s="702"/>
      <c r="C44" s="703"/>
      <c r="D44" s="703"/>
      <c r="E44" s="703"/>
      <c r="F44" s="703"/>
      <c r="G44" s="704"/>
      <c r="H44" s="711"/>
      <c r="I44" s="712"/>
      <c r="J44" s="712"/>
      <c r="K44" s="712"/>
      <c r="L44" s="713"/>
      <c r="M44" s="422"/>
      <c r="N44" s="416"/>
      <c r="O44" s="416"/>
      <c r="P44" s="416"/>
      <c r="Q44" s="416"/>
      <c r="R44" s="416"/>
      <c r="S44" s="416"/>
      <c r="T44" s="416"/>
      <c r="U44" s="416"/>
      <c r="V44" s="416"/>
      <c r="W44" s="416"/>
      <c r="X44" s="416"/>
      <c r="Y44" s="416"/>
      <c r="Z44" s="416"/>
      <c r="AA44" s="416"/>
      <c r="AB44" s="416"/>
      <c r="AC44" s="417"/>
      <c r="AD44" s="762"/>
    </row>
    <row r="45" spans="1:35" ht="25.4" customHeight="1" thickBot="1">
      <c r="A45" s="766"/>
      <c r="B45" s="705"/>
      <c r="C45" s="706"/>
      <c r="D45" s="706"/>
      <c r="E45" s="706"/>
      <c r="F45" s="706"/>
      <c r="G45" s="707"/>
      <c r="H45" s="740" t="s">
        <v>50</v>
      </c>
      <c r="I45" s="741"/>
      <c r="J45" s="741"/>
      <c r="K45" s="741"/>
      <c r="L45" s="742"/>
      <c r="M45" s="426" t="s">
        <v>73</v>
      </c>
      <c r="N45" s="396"/>
      <c r="O45" s="395"/>
      <c r="P45" s="395"/>
      <c r="Q45" s="395"/>
      <c r="R45" s="395"/>
      <c r="S45" s="395"/>
      <c r="T45" s="395"/>
      <c r="U45" s="395"/>
      <c r="V45" s="396" t="s">
        <v>72</v>
      </c>
      <c r="W45" s="396"/>
      <c r="X45" s="397"/>
      <c r="Y45" s="397"/>
      <c r="Z45" s="397"/>
      <c r="AA45" s="397"/>
      <c r="AB45" s="397"/>
      <c r="AC45" s="398"/>
      <c r="AD45" s="763"/>
      <c r="AH45" s="33"/>
      <c r="AI45" s="34"/>
    </row>
    <row r="46" spans="1:35" ht="17.399999999999999" customHeight="1" thickBot="1">
      <c r="A46" s="55"/>
      <c r="B46" s="27"/>
      <c r="C46" s="27"/>
      <c r="D46" s="27"/>
      <c r="E46" s="27"/>
      <c r="F46" s="27"/>
      <c r="G46" s="27"/>
      <c r="H46" s="28"/>
      <c r="I46" s="28"/>
      <c r="J46" s="28"/>
      <c r="K46" s="28"/>
      <c r="L46" s="28"/>
      <c r="M46" s="101"/>
      <c r="N46" s="101"/>
      <c r="O46" s="122"/>
      <c r="P46" s="122"/>
      <c r="Q46" s="122"/>
      <c r="R46" s="122"/>
      <c r="S46" s="122"/>
      <c r="T46" s="122"/>
      <c r="U46" s="122"/>
      <c r="V46" s="101"/>
      <c r="W46" s="101"/>
      <c r="X46" s="122"/>
      <c r="Y46" s="122"/>
      <c r="Z46" s="122"/>
      <c r="AA46" s="122"/>
      <c r="AB46" s="122"/>
      <c r="AC46" s="122"/>
      <c r="AD46" s="50"/>
      <c r="AH46" s="33"/>
      <c r="AI46" s="34"/>
    </row>
    <row r="47" spans="1:35" ht="18" customHeight="1">
      <c r="A47" s="776">
        <v>7</v>
      </c>
      <c r="B47" s="699" t="s">
        <v>263</v>
      </c>
      <c r="C47" s="700"/>
      <c r="D47" s="700"/>
      <c r="E47" s="700"/>
      <c r="F47" s="700"/>
      <c r="G47" s="701"/>
      <c r="H47" s="773" t="s">
        <v>76</v>
      </c>
      <c r="I47" s="709"/>
      <c r="J47" s="709"/>
      <c r="K47" s="709"/>
      <c r="L47" s="710"/>
      <c r="M47" s="767" t="s">
        <v>5</v>
      </c>
      <c r="N47" s="768"/>
      <c r="O47" s="774"/>
      <c r="P47" s="774"/>
      <c r="Q47" s="774"/>
      <c r="R47" s="774"/>
      <c r="S47" s="774"/>
      <c r="T47" s="774"/>
      <c r="U47" s="774"/>
      <c r="V47" s="774"/>
      <c r="W47" s="774"/>
      <c r="X47" s="774"/>
      <c r="Y47" s="774"/>
      <c r="Z47" s="774"/>
      <c r="AA47" s="774"/>
      <c r="AB47" s="774"/>
      <c r="AC47" s="775"/>
      <c r="AD47" s="322" t="s">
        <v>307</v>
      </c>
    </row>
    <row r="48" spans="1:35" ht="27.65" customHeight="1" thickBot="1">
      <c r="A48" s="777"/>
      <c r="B48" s="702"/>
      <c r="C48" s="703"/>
      <c r="D48" s="703"/>
      <c r="E48" s="703"/>
      <c r="F48" s="703"/>
      <c r="G48" s="704"/>
      <c r="H48" s="711"/>
      <c r="I48" s="712"/>
      <c r="J48" s="712"/>
      <c r="K48" s="712"/>
      <c r="L48" s="713"/>
      <c r="M48" s="415"/>
      <c r="N48" s="416"/>
      <c r="O48" s="416"/>
      <c r="P48" s="416"/>
      <c r="Q48" s="416"/>
      <c r="R48" s="416"/>
      <c r="S48" s="416"/>
      <c r="T48" s="416"/>
      <c r="U48" s="416"/>
      <c r="V48" s="416"/>
      <c r="W48" s="416"/>
      <c r="X48" s="416"/>
      <c r="Y48" s="416"/>
      <c r="Z48" s="416"/>
      <c r="AA48" s="416"/>
      <c r="AB48" s="416"/>
      <c r="AC48" s="417"/>
      <c r="AD48" s="323"/>
    </row>
    <row r="49" spans="1:35" ht="19.5" customHeight="1">
      <c r="A49" s="777"/>
      <c r="B49" s="702"/>
      <c r="C49" s="703"/>
      <c r="D49" s="703"/>
      <c r="E49" s="703"/>
      <c r="F49" s="703"/>
      <c r="G49" s="704"/>
      <c r="H49" s="731" t="s">
        <v>7</v>
      </c>
      <c r="I49" s="732"/>
      <c r="J49" s="732"/>
      <c r="K49" s="732"/>
      <c r="L49" s="733"/>
      <c r="M49" s="95" t="s">
        <v>6</v>
      </c>
      <c r="N49" s="421"/>
      <c r="O49" s="421"/>
      <c r="P49" s="421"/>
      <c r="Q49" s="421"/>
      <c r="R49" s="421"/>
      <c r="S49" s="421"/>
      <c r="T49" s="96"/>
      <c r="U49" s="96"/>
      <c r="V49" s="91"/>
      <c r="W49" s="91"/>
      <c r="X49" s="91"/>
      <c r="Y49" s="91"/>
      <c r="Z49" s="91"/>
      <c r="AA49" s="91"/>
      <c r="AB49" s="91"/>
      <c r="AC49" s="92"/>
      <c r="AD49" s="322" t="s">
        <v>308</v>
      </c>
    </row>
    <row r="50" spans="1:35" ht="30.65" customHeight="1">
      <c r="A50" s="777"/>
      <c r="B50" s="702"/>
      <c r="C50" s="703"/>
      <c r="D50" s="703"/>
      <c r="E50" s="703"/>
      <c r="F50" s="703"/>
      <c r="G50" s="704"/>
      <c r="H50" s="711"/>
      <c r="I50" s="712"/>
      <c r="J50" s="712"/>
      <c r="K50" s="712"/>
      <c r="L50" s="713"/>
      <c r="M50" s="422"/>
      <c r="N50" s="416"/>
      <c r="O50" s="416"/>
      <c r="P50" s="416"/>
      <c r="Q50" s="416"/>
      <c r="R50" s="416"/>
      <c r="S50" s="416"/>
      <c r="T50" s="416"/>
      <c r="U50" s="416"/>
      <c r="V50" s="416"/>
      <c r="W50" s="416"/>
      <c r="X50" s="416"/>
      <c r="Y50" s="416"/>
      <c r="Z50" s="416"/>
      <c r="AA50" s="416"/>
      <c r="AB50" s="416"/>
      <c r="AC50" s="417"/>
      <c r="AD50" s="762"/>
    </row>
    <row r="51" spans="1:35" ht="25.4" customHeight="1" thickBot="1">
      <c r="A51" s="778"/>
      <c r="B51" s="705"/>
      <c r="C51" s="706"/>
      <c r="D51" s="706"/>
      <c r="E51" s="706"/>
      <c r="F51" s="706"/>
      <c r="G51" s="707"/>
      <c r="H51" s="740" t="s">
        <v>50</v>
      </c>
      <c r="I51" s="741"/>
      <c r="J51" s="741"/>
      <c r="K51" s="741"/>
      <c r="L51" s="742"/>
      <c r="M51" s="426" t="s">
        <v>73</v>
      </c>
      <c r="N51" s="396"/>
      <c r="O51" s="395"/>
      <c r="P51" s="395"/>
      <c r="Q51" s="395"/>
      <c r="R51" s="395"/>
      <c r="S51" s="395"/>
      <c r="T51" s="395"/>
      <c r="U51" s="395"/>
      <c r="V51" s="396" t="s">
        <v>72</v>
      </c>
      <c r="W51" s="396"/>
      <c r="X51" s="397"/>
      <c r="Y51" s="397"/>
      <c r="Z51" s="397"/>
      <c r="AA51" s="397"/>
      <c r="AB51" s="397"/>
      <c r="AC51" s="398"/>
      <c r="AD51" s="763"/>
      <c r="AH51" s="33"/>
      <c r="AI51" s="34"/>
    </row>
    <row r="52" spans="1:35" ht="17.399999999999999" customHeight="1" thickBot="1">
      <c r="A52" s="55"/>
      <c r="B52" s="27"/>
      <c r="C52" s="27"/>
      <c r="D52" s="27"/>
      <c r="E52" s="27"/>
      <c r="F52" s="27"/>
      <c r="G52" s="27"/>
      <c r="H52" s="28"/>
      <c r="I52" s="28"/>
      <c r="J52" s="28"/>
      <c r="K52" s="28"/>
      <c r="L52" s="28"/>
      <c r="M52" s="101"/>
      <c r="N52" s="101"/>
      <c r="O52" s="122"/>
      <c r="P52" s="122"/>
      <c r="Q52" s="122"/>
      <c r="R52" s="122"/>
      <c r="S52" s="122"/>
      <c r="T52" s="122"/>
      <c r="U52" s="122"/>
      <c r="V52" s="101"/>
      <c r="W52" s="101"/>
      <c r="X52" s="122"/>
      <c r="Y52" s="122"/>
      <c r="Z52" s="122"/>
      <c r="AA52" s="122"/>
      <c r="AB52" s="122"/>
      <c r="AC52" s="122"/>
      <c r="AD52" s="50"/>
      <c r="AH52" s="33"/>
      <c r="AI52" s="34"/>
    </row>
    <row r="53" spans="1:35" ht="18" customHeight="1">
      <c r="A53" s="776">
        <v>8</v>
      </c>
      <c r="B53" s="699" t="s">
        <v>263</v>
      </c>
      <c r="C53" s="700"/>
      <c r="D53" s="700"/>
      <c r="E53" s="700"/>
      <c r="F53" s="700"/>
      <c r="G53" s="701"/>
      <c r="H53" s="773" t="s">
        <v>76</v>
      </c>
      <c r="I53" s="709"/>
      <c r="J53" s="709"/>
      <c r="K53" s="709"/>
      <c r="L53" s="710"/>
      <c r="M53" s="767" t="s">
        <v>5</v>
      </c>
      <c r="N53" s="768"/>
      <c r="O53" s="774"/>
      <c r="P53" s="774"/>
      <c r="Q53" s="774"/>
      <c r="R53" s="774"/>
      <c r="S53" s="774"/>
      <c r="T53" s="774"/>
      <c r="U53" s="774"/>
      <c r="V53" s="774"/>
      <c r="W53" s="774"/>
      <c r="X53" s="774"/>
      <c r="Y53" s="774"/>
      <c r="Z53" s="774"/>
      <c r="AA53" s="774"/>
      <c r="AB53" s="774"/>
      <c r="AC53" s="775"/>
      <c r="AD53" s="322" t="s">
        <v>307</v>
      </c>
    </row>
    <row r="54" spans="1:35" ht="27.65" customHeight="1" thickBot="1">
      <c r="A54" s="777"/>
      <c r="B54" s="702"/>
      <c r="C54" s="703"/>
      <c r="D54" s="703"/>
      <c r="E54" s="703"/>
      <c r="F54" s="703"/>
      <c r="G54" s="704"/>
      <c r="H54" s="711"/>
      <c r="I54" s="712"/>
      <c r="J54" s="712"/>
      <c r="K54" s="712"/>
      <c r="L54" s="713"/>
      <c r="M54" s="415"/>
      <c r="N54" s="416"/>
      <c r="O54" s="416"/>
      <c r="P54" s="416"/>
      <c r="Q54" s="416"/>
      <c r="R54" s="416"/>
      <c r="S54" s="416"/>
      <c r="T54" s="416"/>
      <c r="U54" s="416"/>
      <c r="V54" s="416"/>
      <c r="W54" s="416"/>
      <c r="X54" s="416"/>
      <c r="Y54" s="416"/>
      <c r="Z54" s="416"/>
      <c r="AA54" s="416"/>
      <c r="AB54" s="416"/>
      <c r="AC54" s="417"/>
      <c r="AD54" s="323"/>
    </row>
    <row r="55" spans="1:35" ht="19.5" customHeight="1">
      <c r="A55" s="777"/>
      <c r="B55" s="702"/>
      <c r="C55" s="703"/>
      <c r="D55" s="703"/>
      <c r="E55" s="703"/>
      <c r="F55" s="703"/>
      <c r="G55" s="704"/>
      <c r="H55" s="731" t="s">
        <v>7</v>
      </c>
      <c r="I55" s="732"/>
      <c r="J55" s="732"/>
      <c r="K55" s="732"/>
      <c r="L55" s="733"/>
      <c r="M55" s="95" t="s">
        <v>6</v>
      </c>
      <c r="N55" s="421"/>
      <c r="O55" s="421"/>
      <c r="P55" s="421"/>
      <c r="Q55" s="421"/>
      <c r="R55" s="421"/>
      <c r="S55" s="421"/>
      <c r="T55" s="96"/>
      <c r="U55" s="96"/>
      <c r="V55" s="91"/>
      <c r="W55" s="91"/>
      <c r="X55" s="91"/>
      <c r="Y55" s="91"/>
      <c r="Z55" s="91"/>
      <c r="AA55" s="91"/>
      <c r="AB55" s="91"/>
      <c r="AC55" s="92"/>
      <c r="AD55" s="322" t="s">
        <v>308</v>
      </c>
    </row>
    <row r="56" spans="1:35" ht="30.65" customHeight="1">
      <c r="A56" s="777"/>
      <c r="B56" s="702"/>
      <c r="C56" s="703"/>
      <c r="D56" s="703"/>
      <c r="E56" s="703"/>
      <c r="F56" s="703"/>
      <c r="G56" s="704"/>
      <c r="H56" s="711"/>
      <c r="I56" s="712"/>
      <c r="J56" s="712"/>
      <c r="K56" s="712"/>
      <c r="L56" s="713"/>
      <c r="M56" s="422"/>
      <c r="N56" s="416"/>
      <c r="O56" s="416"/>
      <c r="P56" s="416"/>
      <c r="Q56" s="416"/>
      <c r="R56" s="416"/>
      <c r="S56" s="416"/>
      <c r="T56" s="416"/>
      <c r="U56" s="416"/>
      <c r="V56" s="416"/>
      <c r="W56" s="416"/>
      <c r="X56" s="416"/>
      <c r="Y56" s="416"/>
      <c r="Z56" s="416"/>
      <c r="AA56" s="416"/>
      <c r="AB56" s="416"/>
      <c r="AC56" s="417"/>
      <c r="AD56" s="762"/>
    </row>
    <row r="57" spans="1:35" ht="25.4" customHeight="1" thickBot="1">
      <c r="A57" s="778"/>
      <c r="B57" s="705"/>
      <c r="C57" s="706"/>
      <c r="D57" s="706"/>
      <c r="E57" s="706"/>
      <c r="F57" s="706"/>
      <c r="G57" s="707"/>
      <c r="H57" s="740" t="s">
        <v>50</v>
      </c>
      <c r="I57" s="741"/>
      <c r="J57" s="741"/>
      <c r="K57" s="741"/>
      <c r="L57" s="742"/>
      <c r="M57" s="426" t="s">
        <v>73</v>
      </c>
      <c r="N57" s="396"/>
      <c r="O57" s="395"/>
      <c r="P57" s="395"/>
      <c r="Q57" s="395"/>
      <c r="R57" s="395"/>
      <c r="S57" s="395"/>
      <c r="T57" s="395"/>
      <c r="U57" s="395"/>
      <c r="V57" s="396" t="s">
        <v>72</v>
      </c>
      <c r="W57" s="396"/>
      <c r="X57" s="397"/>
      <c r="Y57" s="397"/>
      <c r="Z57" s="397"/>
      <c r="AA57" s="397"/>
      <c r="AB57" s="397"/>
      <c r="AC57" s="398"/>
      <c r="AD57" s="763"/>
      <c r="AH57" s="33"/>
      <c r="AI57" s="34"/>
    </row>
    <row r="58" spans="1:35" ht="17.399999999999999" customHeight="1" thickBot="1">
      <c r="A58" s="55"/>
      <c r="B58" s="27"/>
      <c r="C58" s="27"/>
      <c r="D58" s="27"/>
      <c r="E58" s="27"/>
      <c r="F58" s="27"/>
      <c r="G58" s="27"/>
      <c r="H58" s="28"/>
      <c r="I58" s="28"/>
      <c r="J58" s="28"/>
      <c r="K58" s="28"/>
      <c r="L58" s="28"/>
      <c r="M58" s="101"/>
      <c r="N58" s="101"/>
      <c r="O58" s="122"/>
      <c r="P58" s="122"/>
      <c r="Q58" s="122"/>
      <c r="R58" s="122"/>
      <c r="S58" s="122"/>
      <c r="T58" s="122"/>
      <c r="U58" s="122"/>
      <c r="V58" s="101"/>
      <c r="W58" s="101"/>
      <c r="X58" s="122"/>
      <c r="Y58" s="122"/>
      <c r="Z58" s="122"/>
      <c r="AA58" s="122"/>
      <c r="AB58" s="122"/>
      <c r="AC58" s="122"/>
      <c r="AD58" s="50"/>
      <c r="AH58" s="33"/>
      <c r="AI58" s="34"/>
    </row>
    <row r="59" spans="1:35" ht="18" customHeight="1">
      <c r="A59" s="776">
        <v>9</v>
      </c>
      <c r="B59" s="699" t="s">
        <v>263</v>
      </c>
      <c r="C59" s="700"/>
      <c r="D59" s="700"/>
      <c r="E59" s="700"/>
      <c r="F59" s="700"/>
      <c r="G59" s="701"/>
      <c r="H59" s="773" t="s">
        <v>76</v>
      </c>
      <c r="I59" s="709"/>
      <c r="J59" s="709"/>
      <c r="K59" s="709"/>
      <c r="L59" s="710"/>
      <c r="M59" s="767" t="s">
        <v>5</v>
      </c>
      <c r="N59" s="768"/>
      <c r="O59" s="774"/>
      <c r="P59" s="774"/>
      <c r="Q59" s="774"/>
      <c r="R59" s="774"/>
      <c r="S59" s="774"/>
      <c r="T59" s="774"/>
      <c r="U59" s="774"/>
      <c r="V59" s="774"/>
      <c r="W59" s="774"/>
      <c r="X59" s="774"/>
      <c r="Y59" s="774"/>
      <c r="Z59" s="774"/>
      <c r="AA59" s="774"/>
      <c r="AB59" s="774"/>
      <c r="AC59" s="775"/>
      <c r="AD59" s="322" t="s">
        <v>307</v>
      </c>
    </row>
    <row r="60" spans="1:35" ht="27.65" customHeight="1" thickBot="1">
      <c r="A60" s="777"/>
      <c r="B60" s="702"/>
      <c r="C60" s="703"/>
      <c r="D60" s="703"/>
      <c r="E60" s="703"/>
      <c r="F60" s="703"/>
      <c r="G60" s="704"/>
      <c r="H60" s="711"/>
      <c r="I60" s="712"/>
      <c r="J60" s="712"/>
      <c r="K60" s="712"/>
      <c r="L60" s="713"/>
      <c r="M60" s="415"/>
      <c r="N60" s="416"/>
      <c r="O60" s="416"/>
      <c r="P60" s="416"/>
      <c r="Q60" s="416"/>
      <c r="R60" s="416"/>
      <c r="S60" s="416"/>
      <c r="T60" s="416"/>
      <c r="U60" s="416"/>
      <c r="V60" s="416"/>
      <c r="W60" s="416"/>
      <c r="X60" s="416"/>
      <c r="Y60" s="416"/>
      <c r="Z60" s="416"/>
      <c r="AA60" s="416"/>
      <c r="AB60" s="416"/>
      <c r="AC60" s="417"/>
      <c r="AD60" s="323"/>
    </row>
    <row r="61" spans="1:35" ht="19.5" customHeight="1">
      <c r="A61" s="777"/>
      <c r="B61" s="702"/>
      <c r="C61" s="703"/>
      <c r="D61" s="703"/>
      <c r="E61" s="703"/>
      <c r="F61" s="703"/>
      <c r="G61" s="704"/>
      <c r="H61" s="731" t="s">
        <v>7</v>
      </c>
      <c r="I61" s="732"/>
      <c r="J61" s="732"/>
      <c r="K61" s="732"/>
      <c r="L61" s="733"/>
      <c r="M61" s="95" t="s">
        <v>6</v>
      </c>
      <c r="N61" s="421"/>
      <c r="O61" s="421"/>
      <c r="P61" s="421"/>
      <c r="Q61" s="421"/>
      <c r="R61" s="421"/>
      <c r="S61" s="421"/>
      <c r="T61" s="96"/>
      <c r="U61" s="96"/>
      <c r="V61" s="91"/>
      <c r="W61" s="91"/>
      <c r="X61" s="91"/>
      <c r="Y61" s="91"/>
      <c r="Z61" s="91"/>
      <c r="AA61" s="91"/>
      <c r="AB61" s="91"/>
      <c r="AC61" s="92"/>
      <c r="AD61" s="322" t="s">
        <v>308</v>
      </c>
    </row>
    <row r="62" spans="1:35" ht="30.65" customHeight="1">
      <c r="A62" s="777"/>
      <c r="B62" s="702"/>
      <c r="C62" s="703"/>
      <c r="D62" s="703"/>
      <c r="E62" s="703"/>
      <c r="F62" s="703"/>
      <c r="G62" s="704"/>
      <c r="H62" s="711"/>
      <c r="I62" s="712"/>
      <c r="J62" s="712"/>
      <c r="K62" s="712"/>
      <c r="L62" s="713"/>
      <c r="M62" s="422"/>
      <c r="N62" s="416"/>
      <c r="O62" s="416"/>
      <c r="P62" s="416"/>
      <c r="Q62" s="416"/>
      <c r="R62" s="416"/>
      <c r="S62" s="416"/>
      <c r="T62" s="416"/>
      <c r="U62" s="416"/>
      <c r="V62" s="416"/>
      <c r="W62" s="416"/>
      <c r="X62" s="416"/>
      <c r="Y62" s="416"/>
      <c r="Z62" s="416"/>
      <c r="AA62" s="416"/>
      <c r="AB62" s="416"/>
      <c r="AC62" s="417"/>
      <c r="AD62" s="762"/>
    </row>
    <row r="63" spans="1:35" ht="25.4" customHeight="1" thickBot="1">
      <c r="A63" s="778"/>
      <c r="B63" s="705"/>
      <c r="C63" s="706"/>
      <c r="D63" s="706"/>
      <c r="E63" s="706"/>
      <c r="F63" s="706"/>
      <c r="G63" s="707"/>
      <c r="H63" s="740" t="s">
        <v>50</v>
      </c>
      <c r="I63" s="741"/>
      <c r="J63" s="741"/>
      <c r="K63" s="741"/>
      <c r="L63" s="742"/>
      <c r="M63" s="426" t="s">
        <v>73</v>
      </c>
      <c r="N63" s="396"/>
      <c r="O63" s="395"/>
      <c r="P63" s="395"/>
      <c r="Q63" s="395"/>
      <c r="R63" s="395"/>
      <c r="S63" s="395"/>
      <c r="T63" s="395"/>
      <c r="U63" s="395"/>
      <c r="V63" s="396" t="s">
        <v>72</v>
      </c>
      <c r="W63" s="396"/>
      <c r="X63" s="397"/>
      <c r="Y63" s="397"/>
      <c r="Z63" s="397"/>
      <c r="AA63" s="397"/>
      <c r="AB63" s="397"/>
      <c r="AC63" s="398"/>
      <c r="AD63" s="763"/>
      <c r="AH63" s="33"/>
      <c r="AI63" s="34"/>
    </row>
    <row r="64" spans="1:35" ht="17.399999999999999" customHeight="1" thickBot="1">
      <c r="A64" s="55"/>
      <c r="B64" s="27"/>
      <c r="C64" s="27"/>
      <c r="D64" s="27"/>
      <c r="E64" s="27"/>
      <c r="F64" s="27"/>
      <c r="G64" s="27"/>
      <c r="H64" s="28"/>
      <c r="I64" s="28"/>
      <c r="J64" s="28"/>
      <c r="K64" s="28"/>
      <c r="L64" s="28"/>
      <c r="M64" s="101"/>
      <c r="N64" s="101"/>
      <c r="O64" s="122"/>
      <c r="P64" s="122"/>
      <c r="Q64" s="122"/>
      <c r="R64" s="122"/>
      <c r="S64" s="122"/>
      <c r="T64" s="122"/>
      <c r="U64" s="122"/>
      <c r="V64" s="101"/>
      <c r="W64" s="101"/>
      <c r="X64" s="122"/>
      <c r="Y64" s="122"/>
      <c r="Z64" s="122"/>
      <c r="AA64" s="122"/>
      <c r="AB64" s="122"/>
      <c r="AC64" s="122"/>
      <c r="AD64" s="50"/>
      <c r="AH64" s="33"/>
      <c r="AI64" s="34"/>
    </row>
    <row r="65" spans="1:35" ht="18" customHeight="1">
      <c r="A65" s="776">
        <v>10</v>
      </c>
      <c r="B65" s="699" t="s">
        <v>263</v>
      </c>
      <c r="C65" s="700"/>
      <c r="D65" s="700"/>
      <c r="E65" s="700"/>
      <c r="F65" s="700"/>
      <c r="G65" s="701"/>
      <c r="H65" s="773" t="s">
        <v>76</v>
      </c>
      <c r="I65" s="709"/>
      <c r="J65" s="709"/>
      <c r="K65" s="709"/>
      <c r="L65" s="710"/>
      <c r="M65" s="767" t="s">
        <v>5</v>
      </c>
      <c r="N65" s="768"/>
      <c r="O65" s="774"/>
      <c r="P65" s="774"/>
      <c r="Q65" s="774"/>
      <c r="R65" s="774"/>
      <c r="S65" s="774"/>
      <c r="T65" s="774"/>
      <c r="U65" s="774"/>
      <c r="V65" s="774"/>
      <c r="W65" s="774"/>
      <c r="X65" s="774"/>
      <c r="Y65" s="774"/>
      <c r="Z65" s="774"/>
      <c r="AA65" s="774"/>
      <c r="AB65" s="774"/>
      <c r="AC65" s="775"/>
      <c r="AD65" s="322" t="s">
        <v>307</v>
      </c>
    </row>
    <row r="66" spans="1:35" ht="27.65" customHeight="1" thickBot="1">
      <c r="A66" s="777"/>
      <c r="B66" s="702"/>
      <c r="C66" s="703"/>
      <c r="D66" s="703"/>
      <c r="E66" s="703"/>
      <c r="F66" s="703"/>
      <c r="G66" s="704"/>
      <c r="H66" s="711"/>
      <c r="I66" s="712"/>
      <c r="J66" s="712"/>
      <c r="K66" s="712"/>
      <c r="L66" s="713"/>
      <c r="M66" s="415"/>
      <c r="N66" s="416"/>
      <c r="O66" s="416"/>
      <c r="P66" s="416"/>
      <c r="Q66" s="416"/>
      <c r="R66" s="416"/>
      <c r="S66" s="416"/>
      <c r="T66" s="416"/>
      <c r="U66" s="416"/>
      <c r="V66" s="416"/>
      <c r="W66" s="416"/>
      <c r="X66" s="416"/>
      <c r="Y66" s="416"/>
      <c r="Z66" s="416"/>
      <c r="AA66" s="416"/>
      <c r="AB66" s="416"/>
      <c r="AC66" s="417"/>
      <c r="AD66" s="323"/>
    </row>
    <row r="67" spans="1:35" ht="19.5" customHeight="1">
      <c r="A67" s="777"/>
      <c r="B67" s="702"/>
      <c r="C67" s="703"/>
      <c r="D67" s="703"/>
      <c r="E67" s="703"/>
      <c r="F67" s="703"/>
      <c r="G67" s="704"/>
      <c r="H67" s="731" t="s">
        <v>7</v>
      </c>
      <c r="I67" s="732"/>
      <c r="J67" s="732"/>
      <c r="K67" s="732"/>
      <c r="L67" s="733"/>
      <c r="M67" s="95" t="s">
        <v>6</v>
      </c>
      <c r="N67" s="421"/>
      <c r="O67" s="421"/>
      <c r="P67" s="421"/>
      <c r="Q67" s="421"/>
      <c r="R67" s="421"/>
      <c r="S67" s="421"/>
      <c r="T67" s="96"/>
      <c r="U67" s="96"/>
      <c r="V67" s="91"/>
      <c r="W67" s="91"/>
      <c r="X67" s="91"/>
      <c r="Y67" s="91"/>
      <c r="Z67" s="91"/>
      <c r="AA67" s="91"/>
      <c r="AB67" s="91"/>
      <c r="AC67" s="92"/>
      <c r="AD67" s="322" t="s">
        <v>308</v>
      </c>
    </row>
    <row r="68" spans="1:35" ht="30.65" customHeight="1">
      <c r="A68" s="777"/>
      <c r="B68" s="702"/>
      <c r="C68" s="703"/>
      <c r="D68" s="703"/>
      <c r="E68" s="703"/>
      <c r="F68" s="703"/>
      <c r="G68" s="704"/>
      <c r="H68" s="711"/>
      <c r="I68" s="712"/>
      <c r="J68" s="712"/>
      <c r="K68" s="712"/>
      <c r="L68" s="713"/>
      <c r="M68" s="422"/>
      <c r="N68" s="416"/>
      <c r="O68" s="416"/>
      <c r="P68" s="416"/>
      <c r="Q68" s="416"/>
      <c r="R68" s="416"/>
      <c r="S68" s="416"/>
      <c r="T68" s="416"/>
      <c r="U68" s="416"/>
      <c r="V68" s="416"/>
      <c r="W68" s="416"/>
      <c r="X68" s="416"/>
      <c r="Y68" s="416"/>
      <c r="Z68" s="416"/>
      <c r="AA68" s="416"/>
      <c r="AB68" s="416"/>
      <c r="AC68" s="417"/>
      <c r="AD68" s="762"/>
    </row>
    <row r="69" spans="1:35" ht="25.4" customHeight="1" thickBot="1">
      <c r="A69" s="778"/>
      <c r="B69" s="705"/>
      <c r="C69" s="706"/>
      <c r="D69" s="706"/>
      <c r="E69" s="706"/>
      <c r="F69" s="706"/>
      <c r="G69" s="707"/>
      <c r="H69" s="740" t="s">
        <v>50</v>
      </c>
      <c r="I69" s="741"/>
      <c r="J69" s="741"/>
      <c r="K69" s="741"/>
      <c r="L69" s="742"/>
      <c r="M69" s="426" t="s">
        <v>73</v>
      </c>
      <c r="N69" s="396"/>
      <c r="O69" s="395"/>
      <c r="P69" s="395"/>
      <c r="Q69" s="395"/>
      <c r="R69" s="395"/>
      <c r="S69" s="395"/>
      <c r="T69" s="395"/>
      <c r="U69" s="395"/>
      <c r="V69" s="396" t="s">
        <v>72</v>
      </c>
      <c r="W69" s="396"/>
      <c r="X69" s="397"/>
      <c r="Y69" s="397"/>
      <c r="Z69" s="397"/>
      <c r="AA69" s="397"/>
      <c r="AB69" s="397"/>
      <c r="AC69" s="398"/>
      <c r="AD69" s="763"/>
      <c r="AH69" s="33"/>
      <c r="AI69" s="34"/>
    </row>
    <row r="70" spans="1:35" ht="17.399999999999999" customHeight="1">
      <c r="A70" s="55"/>
      <c r="B70" s="27"/>
      <c r="C70" s="27"/>
      <c r="D70" s="27"/>
      <c r="E70" s="27"/>
      <c r="F70" s="27"/>
      <c r="G70" s="27"/>
      <c r="H70" s="28"/>
      <c r="I70" s="28"/>
      <c r="J70" s="28"/>
      <c r="K70" s="28"/>
      <c r="L70" s="28"/>
      <c r="M70" s="4"/>
      <c r="N70" s="4"/>
      <c r="O70" s="42"/>
      <c r="P70" s="42"/>
      <c r="Q70" s="42"/>
      <c r="R70" s="42"/>
      <c r="S70" s="42"/>
      <c r="T70" s="42"/>
      <c r="U70" s="42"/>
      <c r="V70" s="4"/>
      <c r="W70" s="4"/>
      <c r="X70" s="42"/>
      <c r="Y70" s="42"/>
      <c r="Z70" s="42"/>
      <c r="AA70" s="42"/>
      <c r="AB70" s="42"/>
      <c r="AC70" s="42"/>
      <c r="AH70" s="33"/>
      <c r="AI70" s="34"/>
    </row>
  </sheetData>
  <sheetProtection algorithmName="SHA-512" hashValue="u/1rTHQyfPzQVGLxq5WiV43pfEn/g8FdFJcAhdbj65ClEJfmSf+YJmC/HzW6DVb3JGumuDWnbMAbKD/IYEl4jg==" saltValue="dE2tCaSb9IPDSogjaaOXpg==" spinCount="100000" sheet="1" objects="1" scenarios="1"/>
  <mergeCells count="157">
    <mergeCell ref="X1:Z1"/>
    <mergeCell ref="AA1:AB1"/>
    <mergeCell ref="AC1:AD1"/>
    <mergeCell ref="AD68:AD69"/>
    <mergeCell ref="H69:L69"/>
    <mergeCell ref="M69:N69"/>
    <mergeCell ref="O69:U69"/>
    <mergeCell ref="V69:W69"/>
    <mergeCell ref="X69:AC69"/>
    <mergeCell ref="AD62:AD63"/>
    <mergeCell ref="H63:L63"/>
    <mergeCell ref="M63:N63"/>
    <mergeCell ref="O63:U63"/>
    <mergeCell ref="V63:W63"/>
    <mergeCell ref="X63:AC63"/>
    <mergeCell ref="AD56:AD57"/>
    <mergeCell ref="H57:L57"/>
    <mergeCell ref="M57:N57"/>
    <mergeCell ref="O57:U57"/>
    <mergeCell ref="V57:W57"/>
    <mergeCell ref="X57:AC57"/>
    <mergeCell ref="AD50:AD51"/>
    <mergeCell ref="H51:L51"/>
    <mergeCell ref="M51:N51"/>
    <mergeCell ref="A65:A69"/>
    <mergeCell ref="B65:G69"/>
    <mergeCell ref="H65:L66"/>
    <mergeCell ref="M65:N65"/>
    <mergeCell ref="O65:AC65"/>
    <mergeCell ref="M66:AC66"/>
    <mergeCell ref="H67:L68"/>
    <mergeCell ref="N67:S67"/>
    <mergeCell ref="M68:AC68"/>
    <mergeCell ref="A59:A63"/>
    <mergeCell ref="B59:G63"/>
    <mergeCell ref="H59:L60"/>
    <mergeCell ref="M59:N59"/>
    <mergeCell ref="O59:AC59"/>
    <mergeCell ref="M60:AC60"/>
    <mergeCell ref="H61:L62"/>
    <mergeCell ref="N61:S61"/>
    <mergeCell ref="M62:AC62"/>
    <mergeCell ref="A53:A57"/>
    <mergeCell ref="B53:G57"/>
    <mergeCell ref="H53:L54"/>
    <mergeCell ref="M53:N53"/>
    <mergeCell ref="O53:AC53"/>
    <mergeCell ref="M54:AC54"/>
    <mergeCell ref="H55:L56"/>
    <mergeCell ref="N55:S55"/>
    <mergeCell ref="M56:AC56"/>
    <mergeCell ref="O51:U51"/>
    <mergeCell ref="V51:W51"/>
    <mergeCell ref="X51:AC51"/>
    <mergeCell ref="A47:A51"/>
    <mergeCell ref="B47:G51"/>
    <mergeCell ref="H47:L48"/>
    <mergeCell ref="M47:N47"/>
    <mergeCell ref="O47:AC47"/>
    <mergeCell ref="M48:AC48"/>
    <mergeCell ref="H49:L50"/>
    <mergeCell ref="N49:S49"/>
    <mergeCell ref="M50:AC50"/>
    <mergeCell ref="AD44:AD45"/>
    <mergeCell ref="H45:L45"/>
    <mergeCell ref="M45:N45"/>
    <mergeCell ref="O45:U45"/>
    <mergeCell ref="V45:W45"/>
    <mergeCell ref="X45:AC45"/>
    <mergeCell ref="A41:A45"/>
    <mergeCell ref="B41:G45"/>
    <mergeCell ref="H41:L42"/>
    <mergeCell ref="M41:N41"/>
    <mergeCell ref="O41:AC41"/>
    <mergeCell ref="M42:AC42"/>
    <mergeCell ref="H43:L44"/>
    <mergeCell ref="N43:S43"/>
    <mergeCell ref="M44:AC44"/>
    <mergeCell ref="AD38:AD39"/>
    <mergeCell ref="H39:L39"/>
    <mergeCell ref="M39:N39"/>
    <mergeCell ref="O39:U39"/>
    <mergeCell ref="V39:W39"/>
    <mergeCell ref="X39:AC39"/>
    <mergeCell ref="A35:A39"/>
    <mergeCell ref="B35:G39"/>
    <mergeCell ref="H35:L36"/>
    <mergeCell ref="M35:N35"/>
    <mergeCell ref="O35:AC35"/>
    <mergeCell ref="M36:AC36"/>
    <mergeCell ref="H37:L38"/>
    <mergeCell ref="N37:S37"/>
    <mergeCell ref="M38:AC38"/>
    <mergeCell ref="AD32:AD33"/>
    <mergeCell ref="H33:L33"/>
    <mergeCell ref="M33:N33"/>
    <mergeCell ref="O33:U33"/>
    <mergeCell ref="V33:W33"/>
    <mergeCell ref="X33:AC33"/>
    <mergeCell ref="A29:A33"/>
    <mergeCell ref="B29:G33"/>
    <mergeCell ref="H29:L30"/>
    <mergeCell ref="M29:N29"/>
    <mergeCell ref="O29:AC29"/>
    <mergeCell ref="M30:AC30"/>
    <mergeCell ref="H31:L32"/>
    <mergeCell ref="N31:S31"/>
    <mergeCell ref="M32:AC32"/>
    <mergeCell ref="AD26:AD27"/>
    <mergeCell ref="H27:L27"/>
    <mergeCell ref="M27:N27"/>
    <mergeCell ref="O27:U27"/>
    <mergeCell ref="V27:W27"/>
    <mergeCell ref="X27:AC27"/>
    <mergeCell ref="A23:A27"/>
    <mergeCell ref="B23:G27"/>
    <mergeCell ref="H23:L24"/>
    <mergeCell ref="M23:N23"/>
    <mergeCell ref="O23:AC23"/>
    <mergeCell ref="M24:AC24"/>
    <mergeCell ref="H25:L26"/>
    <mergeCell ref="N25:S25"/>
    <mergeCell ref="M26:AC26"/>
    <mergeCell ref="AD20:AD21"/>
    <mergeCell ref="H21:L21"/>
    <mergeCell ref="M21:N21"/>
    <mergeCell ref="O21:U21"/>
    <mergeCell ref="V21:W21"/>
    <mergeCell ref="X21:AC21"/>
    <mergeCell ref="A17:A21"/>
    <mergeCell ref="B17:G21"/>
    <mergeCell ref="H17:L18"/>
    <mergeCell ref="M17:N17"/>
    <mergeCell ref="O17:AC17"/>
    <mergeCell ref="M18:AC18"/>
    <mergeCell ref="H19:L20"/>
    <mergeCell ref="N19:S19"/>
    <mergeCell ref="M20:AC20"/>
    <mergeCell ref="A4:AD5"/>
    <mergeCell ref="F9:K9"/>
    <mergeCell ref="Q9:Y9"/>
    <mergeCell ref="Z9:AC9"/>
    <mergeCell ref="AD14:AD15"/>
    <mergeCell ref="H15:L15"/>
    <mergeCell ref="M15:N15"/>
    <mergeCell ref="O15:U15"/>
    <mergeCell ref="V15:W15"/>
    <mergeCell ref="X15:AC15"/>
    <mergeCell ref="A11:A15"/>
    <mergeCell ref="B11:G15"/>
    <mergeCell ref="H11:L12"/>
    <mergeCell ref="M11:N11"/>
    <mergeCell ref="O11:AC11"/>
    <mergeCell ref="M12:AC12"/>
    <mergeCell ref="H13:L14"/>
    <mergeCell ref="N13:S13"/>
    <mergeCell ref="M14:AC14"/>
  </mergeCells>
  <phoneticPr fontId="3"/>
  <conditionalFormatting sqref="F9:K9 Q9:Y9 AD9">
    <cfRule type="expression" dxfId="197" priority="4">
      <formula>$AG$1=1</formula>
    </cfRule>
  </conditionalFormatting>
  <conditionalFormatting sqref="F9:K9">
    <cfRule type="expression" dxfId="196" priority="3">
      <formula>$F$9&lt;&gt;""</formula>
    </cfRule>
  </conditionalFormatting>
  <conditionalFormatting sqref="M18:AC18">
    <cfRule type="expression" dxfId="195" priority="13" stopIfTrue="1">
      <formula>$M$18=""</formula>
    </cfRule>
  </conditionalFormatting>
  <conditionalFormatting sqref="M20:AC20">
    <cfRule type="expression" dxfId="194" priority="15" stopIfTrue="1">
      <formula>$M$20=""</formula>
    </cfRule>
  </conditionalFormatting>
  <conditionalFormatting sqref="M24:AC24">
    <cfRule type="expression" dxfId="193" priority="19" stopIfTrue="1">
      <formula>$M$24=""</formula>
    </cfRule>
  </conditionalFormatting>
  <conditionalFormatting sqref="M26:AC26">
    <cfRule type="expression" dxfId="192" priority="21" stopIfTrue="1">
      <formula>$M$26=""</formula>
    </cfRule>
  </conditionalFormatting>
  <conditionalFormatting sqref="M30:AC30">
    <cfRule type="expression" dxfId="191" priority="31" stopIfTrue="1">
      <formula>$M$30=""</formula>
    </cfRule>
  </conditionalFormatting>
  <conditionalFormatting sqref="M32:AC32">
    <cfRule type="expression" dxfId="190" priority="33" stopIfTrue="1">
      <formula>$M$32=""</formula>
    </cfRule>
  </conditionalFormatting>
  <conditionalFormatting sqref="M36:AC36">
    <cfRule type="expression" dxfId="189" priority="44" stopIfTrue="1">
      <formula>$M$36=""</formula>
    </cfRule>
  </conditionalFormatting>
  <conditionalFormatting sqref="M38:AC38">
    <cfRule type="expression" dxfId="188" priority="42" stopIfTrue="1">
      <formula>$M$38=""</formula>
    </cfRule>
  </conditionalFormatting>
  <conditionalFormatting sqref="M42:AC42">
    <cfRule type="expression" dxfId="187" priority="47" stopIfTrue="1">
      <formula>$M$42=""</formula>
    </cfRule>
  </conditionalFormatting>
  <conditionalFormatting sqref="M44:AC44">
    <cfRule type="expression" dxfId="186" priority="49" stopIfTrue="1">
      <formula>$M$44=""</formula>
    </cfRule>
  </conditionalFormatting>
  <conditionalFormatting sqref="M48:AC48">
    <cfRule type="expression" dxfId="185" priority="60" stopIfTrue="1">
      <formula>$M$48=""</formula>
    </cfRule>
  </conditionalFormatting>
  <conditionalFormatting sqref="M50:AC50">
    <cfRule type="expression" dxfId="184" priority="58" stopIfTrue="1">
      <formula>$M$50=""</formula>
    </cfRule>
  </conditionalFormatting>
  <conditionalFormatting sqref="M54:AC54">
    <cfRule type="expression" dxfId="183" priority="68" stopIfTrue="1">
      <formula>$M$54=""</formula>
    </cfRule>
  </conditionalFormatting>
  <conditionalFormatting sqref="M56:AC56">
    <cfRule type="expression" dxfId="182" priority="66" stopIfTrue="1">
      <formula>$M$56=""</formula>
    </cfRule>
  </conditionalFormatting>
  <conditionalFormatting sqref="M60:AC60">
    <cfRule type="expression" dxfId="181" priority="71" stopIfTrue="1">
      <formula>$M$60=""</formula>
    </cfRule>
  </conditionalFormatting>
  <conditionalFormatting sqref="M62:AC62">
    <cfRule type="expression" dxfId="180" priority="73" stopIfTrue="1">
      <formula>$M$62=""</formula>
    </cfRule>
  </conditionalFormatting>
  <conditionalFormatting sqref="M66:AC66">
    <cfRule type="expression" dxfId="179" priority="84" stopIfTrue="1">
      <formula>$M$66=""</formula>
    </cfRule>
  </conditionalFormatting>
  <conditionalFormatting sqref="M68:AC68">
    <cfRule type="expression" dxfId="178" priority="82" stopIfTrue="1">
      <formula>$M$68=""</formula>
    </cfRule>
  </conditionalFormatting>
  <conditionalFormatting sqref="N19:S19">
    <cfRule type="expression" dxfId="177" priority="14" stopIfTrue="1">
      <formula>$N$19=""</formula>
    </cfRule>
  </conditionalFormatting>
  <conditionalFormatting sqref="N25:S25">
    <cfRule type="expression" dxfId="176" priority="20" stopIfTrue="1">
      <formula>$N$25=""</formula>
    </cfRule>
  </conditionalFormatting>
  <conditionalFormatting sqref="N31:S31">
    <cfRule type="expression" dxfId="175" priority="32" stopIfTrue="1">
      <formula>$N$31=""</formula>
    </cfRule>
  </conditionalFormatting>
  <conditionalFormatting sqref="N37:S37">
    <cfRule type="expression" dxfId="174" priority="43" stopIfTrue="1">
      <formula>$N$37=""</formula>
    </cfRule>
  </conditionalFormatting>
  <conditionalFormatting sqref="N43:S43">
    <cfRule type="expression" dxfId="173" priority="48" stopIfTrue="1">
      <formula>$N$43=""</formula>
    </cfRule>
  </conditionalFormatting>
  <conditionalFormatting sqref="N49:S49">
    <cfRule type="expression" dxfId="172" priority="59" stopIfTrue="1">
      <formula>$N$49=""</formula>
    </cfRule>
  </conditionalFormatting>
  <conditionalFormatting sqref="N55:S55">
    <cfRule type="expression" dxfId="171" priority="67" stopIfTrue="1">
      <formula>$N$55=""</formula>
    </cfRule>
  </conditionalFormatting>
  <conditionalFormatting sqref="N61:S61">
    <cfRule type="expression" dxfId="170" priority="72" stopIfTrue="1">
      <formula>$N$61=""</formula>
    </cfRule>
  </conditionalFormatting>
  <conditionalFormatting sqref="N67:S67">
    <cfRule type="expression" dxfId="169" priority="83" stopIfTrue="1">
      <formula>$N$67=""</formula>
    </cfRule>
  </conditionalFormatting>
  <conditionalFormatting sqref="N7:X7">
    <cfRule type="expression" dxfId="168" priority="5">
      <formula>$AG$1=0</formula>
    </cfRule>
  </conditionalFormatting>
  <conditionalFormatting sqref="O21:U21">
    <cfRule type="expression" dxfId="167" priority="16" stopIfTrue="1">
      <formula>$O$21=""</formula>
    </cfRule>
  </conditionalFormatting>
  <conditionalFormatting sqref="O27:U27">
    <cfRule type="expression" dxfId="166" priority="22" stopIfTrue="1">
      <formula>$O$27=""</formula>
    </cfRule>
  </conditionalFormatting>
  <conditionalFormatting sqref="O33:U33">
    <cfRule type="expression" dxfId="165" priority="34" stopIfTrue="1">
      <formula>$O$33=""</formula>
    </cfRule>
  </conditionalFormatting>
  <conditionalFormatting sqref="O39:U39">
    <cfRule type="expression" dxfId="164" priority="41" stopIfTrue="1">
      <formula>$O$39=""</formula>
    </cfRule>
  </conditionalFormatting>
  <conditionalFormatting sqref="O45:U45">
    <cfRule type="expression" dxfId="163" priority="50" stopIfTrue="1">
      <formula>$O$45=""</formula>
    </cfRule>
  </conditionalFormatting>
  <conditionalFormatting sqref="O51:U51">
    <cfRule type="expression" dxfId="162" priority="57" stopIfTrue="1">
      <formula>$O$51=""</formula>
    </cfRule>
  </conditionalFormatting>
  <conditionalFormatting sqref="O57:U57">
    <cfRule type="expression" dxfId="161" priority="65" stopIfTrue="1">
      <formula>$O$57=""</formula>
    </cfRule>
  </conditionalFormatting>
  <conditionalFormatting sqref="O63:U63">
    <cfRule type="expression" dxfId="160" priority="74" stopIfTrue="1">
      <formula>$O$63=""</formula>
    </cfRule>
  </conditionalFormatting>
  <conditionalFormatting sqref="O69:U69">
    <cfRule type="expression" dxfId="159" priority="81" stopIfTrue="1">
      <formula>$O$69=""</formula>
    </cfRule>
  </conditionalFormatting>
  <conditionalFormatting sqref="O17:AC17">
    <cfRule type="expression" dxfId="158" priority="12" stopIfTrue="1">
      <formula>$O$17=""</formula>
    </cfRule>
  </conditionalFormatting>
  <conditionalFormatting sqref="O23:AC23">
    <cfRule type="expression" dxfId="157" priority="18" stopIfTrue="1">
      <formula>$O$23=""</formula>
    </cfRule>
  </conditionalFormatting>
  <conditionalFormatting sqref="O29:AC29">
    <cfRule type="expression" dxfId="156" priority="30" stopIfTrue="1">
      <formula>$O$29=""</formula>
    </cfRule>
  </conditionalFormatting>
  <conditionalFormatting sqref="O35:AC35">
    <cfRule type="expression" dxfId="155" priority="45" stopIfTrue="1">
      <formula>$O$35=""</formula>
    </cfRule>
  </conditionalFormatting>
  <conditionalFormatting sqref="O41:AC41">
    <cfRule type="expression" dxfId="154" priority="46" stopIfTrue="1">
      <formula>$O$41=""</formula>
    </cfRule>
  </conditionalFormatting>
  <conditionalFormatting sqref="O47:AC47">
    <cfRule type="expression" dxfId="153" priority="61" stopIfTrue="1">
      <formula>$O$47=""</formula>
    </cfRule>
  </conditionalFormatting>
  <conditionalFormatting sqref="O53:AC53">
    <cfRule type="expression" dxfId="152" priority="69" stopIfTrue="1">
      <formula>$O$53=""</formula>
    </cfRule>
  </conditionalFormatting>
  <conditionalFormatting sqref="O59:AC59">
    <cfRule type="expression" dxfId="151" priority="70" stopIfTrue="1">
      <formula>$O$59=""</formula>
    </cfRule>
  </conditionalFormatting>
  <conditionalFormatting sqref="O65:AC65">
    <cfRule type="expression" dxfId="150" priority="85" stopIfTrue="1">
      <formula>$O$65=""</formula>
    </cfRule>
  </conditionalFormatting>
  <conditionalFormatting sqref="Q9:Y9">
    <cfRule type="expression" dxfId="149" priority="2">
      <formula>$Q$9&lt;&gt;""</formula>
    </cfRule>
  </conditionalFormatting>
  <conditionalFormatting sqref="X21:AC21">
    <cfRule type="expression" dxfId="148" priority="17" stopIfTrue="1">
      <formula>$X$21=""</formula>
    </cfRule>
  </conditionalFormatting>
  <conditionalFormatting sqref="X27:AC27">
    <cfRule type="expression" dxfId="147" priority="23" stopIfTrue="1">
      <formula>$X$27=""</formula>
    </cfRule>
  </conditionalFormatting>
  <conditionalFormatting sqref="X33:AC33">
    <cfRule type="expression" dxfId="146" priority="35" stopIfTrue="1">
      <formula>$X$33=""</formula>
    </cfRule>
  </conditionalFormatting>
  <conditionalFormatting sqref="X39:AC39">
    <cfRule type="expression" dxfId="145" priority="40" stopIfTrue="1">
      <formula>$X$39=""</formula>
    </cfRule>
  </conditionalFormatting>
  <conditionalFormatting sqref="X45:AC45">
    <cfRule type="expression" dxfId="144" priority="51" stopIfTrue="1">
      <formula>$X$45=""</formula>
    </cfRule>
  </conditionalFormatting>
  <conditionalFormatting sqref="X51:AC51">
    <cfRule type="expression" dxfId="143" priority="56" stopIfTrue="1">
      <formula>$X$51=""</formula>
    </cfRule>
  </conditionalFormatting>
  <conditionalFormatting sqref="X57:AC57">
    <cfRule type="expression" dxfId="142" priority="64" stopIfTrue="1">
      <formula>$X$57=""</formula>
    </cfRule>
  </conditionalFormatting>
  <conditionalFormatting sqref="X63:AC63">
    <cfRule type="expression" dxfId="141" priority="75" stopIfTrue="1">
      <formula>$X$63=""</formula>
    </cfRule>
  </conditionalFormatting>
  <conditionalFormatting sqref="X69:AC69">
    <cfRule type="expression" dxfId="140" priority="80" stopIfTrue="1">
      <formula>$X$69=""</formula>
    </cfRule>
  </conditionalFormatting>
  <conditionalFormatting sqref="AD9">
    <cfRule type="expression" dxfId="139" priority="1">
      <formula>$AD$9&lt;&gt;""</formula>
    </cfRule>
  </conditionalFormatting>
  <conditionalFormatting sqref="AD12">
    <cfRule type="expression" dxfId="138" priority="24" stopIfTrue="1">
      <formula>$AD$12=""</formula>
    </cfRule>
  </conditionalFormatting>
  <conditionalFormatting sqref="AD14:AD15">
    <cfRule type="expression" dxfId="137" priority="25" stopIfTrue="1">
      <formula>$AD$14=""</formula>
    </cfRule>
  </conditionalFormatting>
  <conditionalFormatting sqref="AD18">
    <cfRule type="expression" dxfId="136" priority="26" stopIfTrue="1">
      <formula>$AD$18=""</formula>
    </cfRule>
  </conditionalFormatting>
  <conditionalFormatting sqref="AD20:AD21">
    <cfRule type="expression" dxfId="135" priority="27" stopIfTrue="1">
      <formula>$AD$20=""</formula>
    </cfRule>
  </conditionalFormatting>
  <conditionalFormatting sqref="AD24">
    <cfRule type="expression" dxfId="134" priority="28" stopIfTrue="1">
      <formula>$AD$24=""</formula>
    </cfRule>
  </conditionalFormatting>
  <conditionalFormatting sqref="AD26:AD27">
    <cfRule type="expression" dxfId="133" priority="29" stopIfTrue="1">
      <formula>$AD$26=""</formula>
    </cfRule>
  </conditionalFormatting>
  <conditionalFormatting sqref="AD30">
    <cfRule type="expression" dxfId="132" priority="37" stopIfTrue="1">
      <formula>$AD$30=""</formula>
    </cfRule>
  </conditionalFormatting>
  <conditionalFormatting sqref="AD32:AD33">
    <cfRule type="expression" dxfId="131" priority="36" stopIfTrue="1">
      <formula>$AD$32=""</formula>
    </cfRule>
  </conditionalFormatting>
  <conditionalFormatting sqref="AD36">
    <cfRule type="expression" dxfId="130" priority="38" stopIfTrue="1">
      <formula>$AD$36=""</formula>
    </cfRule>
  </conditionalFormatting>
  <conditionalFormatting sqref="AD38:AD39">
    <cfRule type="expression" dxfId="129" priority="39" stopIfTrue="1">
      <formula>$AD$38=""</formula>
    </cfRule>
  </conditionalFormatting>
  <conditionalFormatting sqref="AD42">
    <cfRule type="expression" dxfId="128" priority="53" stopIfTrue="1">
      <formula>$AD$42=""</formula>
    </cfRule>
  </conditionalFormatting>
  <conditionalFormatting sqref="AD44:AD45">
    <cfRule type="expression" dxfId="127" priority="52" stopIfTrue="1">
      <formula>$AD$44=""</formula>
    </cfRule>
  </conditionalFormatting>
  <conditionalFormatting sqref="AD48">
    <cfRule type="expression" dxfId="126" priority="54" stopIfTrue="1">
      <formula>$AD$48=""</formula>
    </cfRule>
  </conditionalFormatting>
  <conditionalFormatting sqref="AD50:AD51">
    <cfRule type="expression" dxfId="125" priority="55" stopIfTrue="1">
      <formula>$AD$50=""</formula>
    </cfRule>
  </conditionalFormatting>
  <conditionalFormatting sqref="AD54">
    <cfRule type="expression" dxfId="124" priority="62" stopIfTrue="1">
      <formula>$AD$54=""</formula>
    </cfRule>
  </conditionalFormatting>
  <conditionalFormatting sqref="AD56:AD57">
    <cfRule type="expression" dxfId="123" priority="63" stopIfTrue="1">
      <formula>$AD$56=""</formula>
    </cfRule>
  </conditionalFormatting>
  <conditionalFormatting sqref="AD60">
    <cfRule type="expression" dxfId="122" priority="77" stopIfTrue="1">
      <formula>$AD$60=""</formula>
    </cfRule>
  </conditionalFormatting>
  <conditionalFormatting sqref="AD62:AD63">
    <cfRule type="expression" dxfId="121" priority="76" stopIfTrue="1">
      <formula>$AD$62=""</formula>
    </cfRule>
  </conditionalFormatting>
  <conditionalFormatting sqref="AD66">
    <cfRule type="expression" dxfId="120" priority="78" stopIfTrue="1">
      <formula>$AD$66=""</formula>
    </cfRule>
  </conditionalFormatting>
  <conditionalFormatting sqref="AD68:AD69">
    <cfRule type="expression" dxfId="119" priority="79" stopIfTrue="1">
      <formula>$AD$68=""</formula>
    </cfRule>
  </conditionalFormatting>
  <dataValidations count="1">
    <dataValidation imeMode="fullKatakana" allowBlank="1" showInputMessage="1" showErrorMessage="1" sqref="O11:P11 O17:P17 O23:P23 O29:P29 O35:P35 O41:P41 O47:P47 O53:P53 O59:P59 O65:P65" xr:uid="{FC2B47B2-1899-4A26-A60D-414419C7A3C1}"/>
  </dataValidations>
  <pageMargins left="0.51181102362204722" right="0.51181102362204722" top="0.55118110236220474" bottom="0.35433070866141736" header="0.31496062992125984" footer="0.31496062992125984"/>
  <pageSetup paperSize="9" scale="61" orientation="portrait" r:id="rId1"/>
  <headerFooter>
    <oddHeader>&amp;R&amp;"メイリオ,ボールド"&amp;9&amp;K009999増進活動実施計画　別紙１ サイト詳細シート　
土地の所有者等　記入シート　</oddHeader>
  </headerFooter>
  <rowBreaks count="1" manualBreakCount="1">
    <brk id="3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46081" r:id="rId4" name="2">
              <controlPr defaultSize="0" autoFill="0" autoPict="0">
                <anchor moveWithCells="1">
                  <from>
                    <xdr:col>17</xdr:col>
                    <xdr:colOff>6350</xdr:colOff>
                    <xdr:row>16</xdr:row>
                    <xdr:rowOff>0</xdr:rowOff>
                  </from>
                  <to>
                    <xdr:col>27</xdr:col>
                    <xdr:colOff>120650</xdr:colOff>
                    <xdr:row>17</xdr:row>
                    <xdr:rowOff>228600</xdr:rowOff>
                  </to>
                </anchor>
              </controlPr>
            </control>
          </mc:Choice>
        </mc:AlternateContent>
        <mc:AlternateContent xmlns:mc="http://schemas.openxmlformats.org/markup-compatibility/2006">
          <mc:Choice Requires="x14">
            <control shapeId="46082" r:id="rId5" name="Option Button 2">
              <controlPr defaultSize="0" autoFill="0" autoLine="0" autoPict="0">
                <anchor moveWithCells="1">
                  <from>
                    <xdr:col>23</xdr:col>
                    <xdr:colOff>260350</xdr:colOff>
                    <xdr:row>16</xdr:row>
                    <xdr:rowOff>0</xdr:rowOff>
                  </from>
                  <to>
                    <xdr:col>26</xdr:col>
                    <xdr:colOff>228600</xdr:colOff>
                    <xdr:row>17</xdr:row>
                    <xdr:rowOff>38100</xdr:rowOff>
                  </to>
                </anchor>
              </controlPr>
            </control>
          </mc:Choice>
        </mc:AlternateContent>
        <mc:AlternateContent xmlns:mc="http://schemas.openxmlformats.org/markup-compatibility/2006">
          <mc:Choice Requires="x14">
            <control shapeId="46083" r:id="rId6" name="3">
              <controlPr defaultSize="0" autoFill="0" autoPict="0">
                <anchor moveWithCells="1">
                  <from>
                    <xdr:col>17</xdr:col>
                    <xdr:colOff>228600</xdr:colOff>
                    <xdr:row>16</xdr:row>
                    <xdr:rowOff>0</xdr:rowOff>
                  </from>
                  <to>
                    <xdr:col>30</xdr:col>
                    <xdr:colOff>0</xdr:colOff>
                    <xdr:row>17</xdr:row>
                    <xdr:rowOff>260350</xdr:rowOff>
                  </to>
                </anchor>
              </controlPr>
            </control>
          </mc:Choice>
        </mc:AlternateContent>
        <mc:AlternateContent xmlns:mc="http://schemas.openxmlformats.org/markup-compatibility/2006">
          <mc:Choice Requires="x14">
            <control shapeId="46084" r:id="rId7" name="Option Button 4">
              <controlPr defaultSize="0" autoFill="0" autoLine="0" autoPict="0">
                <anchor moveWithCells="1">
                  <from>
                    <xdr:col>25</xdr:col>
                    <xdr:colOff>114300</xdr:colOff>
                    <xdr:row>16</xdr:row>
                    <xdr:rowOff>0</xdr:rowOff>
                  </from>
                  <to>
                    <xdr:col>29</xdr:col>
                    <xdr:colOff>69850</xdr:colOff>
                    <xdr:row>17</xdr:row>
                    <xdr:rowOff>0</xdr:rowOff>
                  </to>
                </anchor>
              </controlPr>
            </control>
          </mc:Choice>
        </mc:AlternateContent>
        <mc:AlternateContent xmlns:mc="http://schemas.openxmlformats.org/markup-compatibility/2006">
          <mc:Choice Requires="x14">
            <control shapeId="46085" r:id="rId8" name="4">
              <controlPr defaultSize="0" autoFill="0" autoPict="0">
                <anchor moveWithCells="1">
                  <from>
                    <xdr:col>17</xdr:col>
                    <xdr:colOff>146050</xdr:colOff>
                    <xdr:row>16</xdr:row>
                    <xdr:rowOff>0</xdr:rowOff>
                  </from>
                  <to>
                    <xdr:col>30</xdr:col>
                    <xdr:colOff>0</xdr:colOff>
                    <xdr:row>17</xdr:row>
                    <xdr:rowOff>298450</xdr:rowOff>
                  </to>
                </anchor>
              </controlPr>
            </control>
          </mc:Choice>
        </mc:AlternateContent>
        <mc:AlternateContent xmlns:mc="http://schemas.openxmlformats.org/markup-compatibility/2006">
          <mc:Choice Requires="x14">
            <control shapeId="46086" r:id="rId9" name="Option Button 6">
              <controlPr defaultSize="0" autoFill="0" autoLine="0" autoPict="0">
                <anchor moveWithCells="1">
                  <from>
                    <xdr:col>26</xdr:col>
                    <xdr:colOff>0</xdr:colOff>
                    <xdr:row>16</xdr:row>
                    <xdr:rowOff>0</xdr:rowOff>
                  </from>
                  <to>
                    <xdr:col>29</xdr:col>
                    <xdr:colOff>107950</xdr:colOff>
                    <xdr:row>17</xdr:row>
                    <xdr:rowOff>38100</xdr:rowOff>
                  </to>
                </anchor>
              </controlPr>
            </control>
          </mc:Choice>
        </mc:AlternateContent>
        <mc:AlternateContent xmlns:mc="http://schemas.openxmlformats.org/markup-compatibility/2006">
          <mc:Choice Requires="x14">
            <control shapeId="46087" r:id="rId10" name="5">
              <controlPr defaultSize="0" autoFill="0" autoPict="0">
                <anchor moveWithCells="1">
                  <from>
                    <xdr:col>17</xdr:col>
                    <xdr:colOff>146050</xdr:colOff>
                    <xdr:row>16</xdr:row>
                    <xdr:rowOff>0</xdr:rowOff>
                  </from>
                  <to>
                    <xdr:col>29</xdr:col>
                    <xdr:colOff>107950</xdr:colOff>
                    <xdr:row>17</xdr:row>
                    <xdr:rowOff>260350</xdr:rowOff>
                  </to>
                </anchor>
              </controlPr>
            </control>
          </mc:Choice>
        </mc:AlternateContent>
        <mc:AlternateContent xmlns:mc="http://schemas.openxmlformats.org/markup-compatibility/2006">
          <mc:Choice Requires="x14">
            <control shapeId="46088" r:id="rId11" name="Option Button 8">
              <controlPr defaultSize="0" autoFill="0" autoLine="0" autoPict="0">
                <anchor moveWithCells="1">
                  <from>
                    <xdr:col>25</xdr:col>
                    <xdr:colOff>184150</xdr:colOff>
                    <xdr:row>16</xdr:row>
                    <xdr:rowOff>0</xdr:rowOff>
                  </from>
                  <to>
                    <xdr:col>28</xdr:col>
                    <xdr:colOff>107950</xdr:colOff>
                    <xdr:row>17</xdr:row>
                    <xdr:rowOff>38100</xdr:rowOff>
                  </to>
                </anchor>
              </controlPr>
            </control>
          </mc:Choice>
        </mc:AlternateContent>
        <mc:AlternateContent xmlns:mc="http://schemas.openxmlformats.org/markup-compatibility/2006">
          <mc:Choice Requires="x14">
            <control shapeId="46089" r:id="rId12" name="Group Box 9">
              <controlPr defaultSize="0" autoFill="0" autoPict="0">
                <anchor moveWithCells="1">
                  <from>
                    <xdr:col>18</xdr:col>
                    <xdr:colOff>0</xdr:colOff>
                    <xdr:row>16</xdr:row>
                    <xdr:rowOff>0</xdr:rowOff>
                  </from>
                  <to>
                    <xdr:col>28</xdr:col>
                    <xdr:colOff>120650</xdr:colOff>
                    <xdr:row>17</xdr:row>
                    <xdr:rowOff>228600</xdr:rowOff>
                  </to>
                </anchor>
              </controlPr>
            </control>
          </mc:Choice>
        </mc:AlternateContent>
        <mc:AlternateContent xmlns:mc="http://schemas.openxmlformats.org/markup-compatibility/2006">
          <mc:Choice Requires="x14">
            <control shapeId="46090" r:id="rId13" name="Option Button 10">
              <controlPr defaultSize="0" autoFill="0" autoLine="0" autoPict="0">
                <anchor moveWithCells="1">
                  <from>
                    <xdr:col>24</xdr:col>
                    <xdr:colOff>260350</xdr:colOff>
                    <xdr:row>16</xdr:row>
                    <xdr:rowOff>0</xdr:rowOff>
                  </from>
                  <to>
                    <xdr:col>27</xdr:col>
                    <xdr:colOff>190500</xdr:colOff>
                    <xdr:row>17</xdr:row>
                    <xdr:rowOff>0</xdr:rowOff>
                  </to>
                </anchor>
              </controlPr>
            </control>
          </mc:Choice>
        </mc:AlternateContent>
        <mc:AlternateContent xmlns:mc="http://schemas.openxmlformats.org/markup-compatibility/2006">
          <mc:Choice Requires="x14">
            <control shapeId="46091" r:id="rId14" name="Group Box 11">
              <controlPr defaultSize="0" autoFill="0" autoPict="0">
                <anchor moveWithCells="1">
                  <from>
                    <xdr:col>17</xdr:col>
                    <xdr:colOff>228600</xdr:colOff>
                    <xdr:row>16</xdr:row>
                    <xdr:rowOff>0</xdr:rowOff>
                  </from>
                  <to>
                    <xdr:col>30</xdr:col>
                    <xdr:colOff>0</xdr:colOff>
                    <xdr:row>17</xdr:row>
                    <xdr:rowOff>260350</xdr:rowOff>
                  </to>
                </anchor>
              </controlPr>
            </control>
          </mc:Choice>
        </mc:AlternateContent>
        <mc:AlternateContent xmlns:mc="http://schemas.openxmlformats.org/markup-compatibility/2006">
          <mc:Choice Requires="x14">
            <control shapeId="46092" r:id="rId15" name="Option Button 12">
              <controlPr defaultSize="0" autoFill="0" autoLine="0" autoPict="0">
                <anchor moveWithCells="1">
                  <from>
                    <xdr:col>25</xdr:col>
                    <xdr:colOff>114300</xdr:colOff>
                    <xdr:row>16</xdr:row>
                    <xdr:rowOff>0</xdr:rowOff>
                  </from>
                  <to>
                    <xdr:col>29</xdr:col>
                    <xdr:colOff>69850</xdr:colOff>
                    <xdr:row>17</xdr:row>
                    <xdr:rowOff>0</xdr:rowOff>
                  </to>
                </anchor>
              </controlPr>
            </control>
          </mc:Choice>
        </mc:AlternateContent>
        <mc:AlternateContent xmlns:mc="http://schemas.openxmlformats.org/markup-compatibility/2006">
          <mc:Choice Requires="x14">
            <control shapeId="46093" r:id="rId16" name="Group Box 13">
              <controlPr defaultSize="0" autoFill="0" autoPict="0">
                <anchor moveWithCells="1">
                  <from>
                    <xdr:col>17</xdr:col>
                    <xdr:colOff>228600</xdr:colOff>
                    <xdr:row>16</xdr:row>
                    <xdr:rowOff>0</xdr:rowOff>
                  </from>
                  <to>
                    <xdr:col>30</xdr:col>
                    <xdr:colOff>0</xdr:colOff>
                    <xdr:row>17</xdr:row>
                    <xdr:rowOff>260350</xdr:rowOff>
                  </to>
                </anchor>
              </controlPr>
            </control>
          </mc:Choice>
        </mc:AlternateContent>
        <mc:AlternateContent xmlns:mc="http://schemas.openxmlformats.org/markup-compatibility/2006">
          <mc:Choice Requires="x14">
            <control shapeId="46094" r:id="rId17" name="Option Button 14">
              <controlPr defaultSize="0" autoFill="0" autoLine="0" autoPict="0">
                <anchor moveWithCells="1">
                  <from>
                    <xdr:col>25</xdr:col>
                    <xdr:colOff>114300</xdr:colOff>
                    <xdr:row>16</xdr:row>
                    <xdr:rowOff>0</xdr:rowOff>
                  </from>
                  <to>
                    <xdr:col>29</xdr:col>
                    <xdr:colOff>69850</xdr:colOff>
                    <xdr:row>17</xdr:row>
                    <xdr:rowOff>0</xdr:rowOff>
                  </to>
                </anchor>
              </controlPr>
            </control>
          </mc:Choice>
        </mc:AlternateContent>
        <mc:AlternateContent xmlns:mc="http://schemas.openxmlformats.org/markup-compatibility/2006">
          <mc:Choice Requires="x14">
            <control shapeId="46097" r:id="rId18" name="Option Button 17">
              <controlPr defaultSize="0" autoFill="0" autoLine="0" autoPict="0">
                <anchor moveWithCells="1">
                  <from>
                    <xdr:col>15</xdr:col>
                    <xdr:colOff>63500</xdr:colOff>
                    <xdr:row>5</xdr:row>
                    <xdr:rowOff>171450</xdr:rowOff>
                  </from>
                  <to>
                    <xdr:col>16</xdr:col>
                    <xdr:colOff>228600</xdr:colOff>
                    <xdr:row>7</xdr:row>
                    <xdr:rowOff>25400</xdr:rowOff>
                  </to>
                </anchor>
              </controlPr>
            </control>
          </mc:Choice>
        </mc:AlternateContent>
        <mc:AlternateContent xmlns:mc="http://schemas.openxmlformats.org/markup-compatibility/2006">
          <mc:Choice Requires="x14">
            <control shapeId="46098" r:id="rId19" name="Option Button 18">
              <controlPr defaultSize="0" autoFill="0" autoLine="0" autoPict="0">
                <anchor moveWithCells="1">
                  <from>
                    <xdr:col>18</xdr:col>
                    <xdr:colOff>57150</xdr:colOff>
                    <xdr:row>5</xdr:row>
                    <xdr:rowOff>177800</xdr:rowOff>
                  </from>
                  <to>
                    <xdr:col>21</xdr:col>
                    <xdr:colOff>234950</xdr:colOff>
                    <xdr:row>6</xdr:row>
                    <xdr:rowOff>247650</xdr:rowOff>
                  </to>
                </anchor>
              </controlPr>
            </control>
          </mc:Choice>
        </mc:AlternateContent>
        <mc:AlternateContent xmlns:mc="http://schemas.openxmlformats.org/markup-compatibility/2006">
          <mc:Choice Requires="x14">
            <control shapeId="46099" r:id="rId20" name="Group Box 19">
              <controlPr defaultSize="0" autoFill="0" autoPict="0">
                <anchor moveWithCells="1">
                  <from>
                    <xdr:col>13</xdr:col>
                    <xdr:colOff>260350</xdr:colOff>
                    <xdr:row>5</xdr:row>
                    <xdr:rowOff>12700</xdr:rowOff>
                  </from>
                  <to>
                    <xdr:col>23</xdr:col>
                    <xdr:colOff>31750</xdr:colOff>
                    <xdr:row>7</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6476A-BD56-410D-BB96-B917354495AC}">
  <sheetPr codeName="Sheet9"/>
  <dimension ref="A1:AY67"/>
  <sheetViews>
    <sheetView showGridLines="0" view="pageBreakPreview" zoomScaleNormal="100" zoomScaleSheetLayoutView="100" zoomScalePageLayoutView="85" workbookViewId="0"/>
  </sheetViews>
  <sheetFormatPr defaultColWidth="8.58203125" defaultRowHeight="17.5"/>
  <cols>
    <col min="1" max="2" width="3.58203125" style="1" customWidth="1"/>
    <col min="3" max="3" width="3.9140625" style="1" customWidth="1"/>
    <col min="4" max="28" width="3.58203125" style="1" customWidth="1"/>
    <col min="29" max="29" width="1.9140625" style="1" customWidth="1"/>
    <col min="30" max="30" width="22.9140625" style="1" customWidth="1"/>
    <col min="31" max="31" width="8.58203125" style="1"/>
    <col min="32" max="33" width="0" style="1" hidden="1" customWidth="1"/>
    <col min="34" max="36" width="8.58203125" style="1" hidden="1" customWidth="1"/>
    <col min="37" max="43" width="0" style="1" hidden="1" customWidth="1"/>
    <col min="44" max="16384" width="8.58203125" style="1"/>
  </cols>
  <sheetData>
    <row r="1" spans="1:35" ht="35.15" customHeight="1" thickTop="1" thickBot="1">
      <c r="A1" s="278" t="s">
        <v>295</v>
      </c>
      <c r="B1" s="278"/>
      <c r="C1" s="278"/>
      <c r="D1" s="278"/>
      <c r="E1" s="278"/>
      <c r="F1" s="278"/>
      <c r="G1" s="278"/>
      <c r="H1" s="278"/>
      <c r="I1" s="278"/>
      <c r="J1" s="278"/>
      <c r="K1" s="278"/>
      <c r="L1" s="278"/>
      <c r="M1" s="278"/>
      <c r="N1" s="278"/>
      <c r="O1" s="278"/>
      <c r="P1" s="278"/>
      <c r="Q1" s="278"/>
      <c r="R1" s="278"/>
      <c r="S1" s="278"/>
      <c r="T1" s="278"/>
      <c r="U1" s="278"/>
      <c r="V1" s="278"/>
      <c r="W1" s="278"/>
      <c r="X1" s="610" t="s">
        <v>360</v>
      </c>
      <c r="Y1" s="611"/>
      <c r="Z1" s="611"/>
      <c r="AA1" s="779" t="str">
        <f>IF('様式2-2増進活動実施計画'!$K$2="","",'様式2-2増進活動実施計画'!$K$2)</f>
        <v/>
      </c>
      <c r="AB1" s="780"/>
      <c r="AC1" s="781" t="str">
        <f>IF('様式2-2増進活動実施計画'!$L$2="","",'様式2-2増進活動実施計画'!$L$2)</f>
        <v/>
      </c>
      <c r="AD1" s="782"/>
    </row>
    <row r="2" spans="1:35" ht="20.149999999999999" customHeight="1" thickTop="1">
      <c r="A2" s="9" t="s">
        <v>294</v>
      </c>
      <c r="C2" s="14"/>
      <c r="D2" s="14"/>
      <c r="E2" s="14"/>
      <c r="F2" s="14"/>
      <c r="G2" s="14"/>
      <c r="H2" s="14"/>
      <c r="I2" s="14"/>
      <c r="J2" s="14"/>
      <c r="K2" s="14"/>
      <c r="L2" s="14"/>
      <c r="M2" s="5"/>
      <c r="N2" s="5"/>
      <c r="O2" s="5"/>
      <c r="P2" s="5"/>
      <c r="Q2" s="5"/>
      <c r="R2" s="5"/>
      <c r="S2" s="5"/>
      <c r="T2" s="5"/>
      <c r="U2" s="5"/>
      <c r="V2" s="5"/>
      <c r="W2" s="5"/>
      <c r="X2" s="5"/>
      <c r="Y2" s="5"/>
      <c r="Z2" s="5"/>
      <c r="AA2" s="5"/>
      <c r="AB2" s="5"/>
      <c r="AC2" s="5"/>
    </row>
    <row r="3" spans="1:35" ht="20.149999999999999" customHeight="1">
      <c r="A3" s="165" t="s">
        <v>290</v>
      </c>
      <c r="B3" s="50"/>
      <c r="C3" s="184"/>
      <c r="D3" s="184"/>
      <c r="E3" s="184"/>
      <c r="F3" s="184"/>
      <c r="G3" s="184"/>
      <c r="H3" s="184"/>
      <c r="I3" s="184"/>
      <c r="J3" s="184"/>
      <c r="K3" s="184"/>
      <c r="L3" s="184"/>
      <c r="M3" s="89"/>
      <c r="N3" s="89"/>
      <c r="O3" s="89"/>
      <c r="P3" s="89"/>
      <c r="Q3" s="89"/>
      <c r="R3" s="89"/>
      <c r="S3" s="89"/>
      <c r="T3" s="89"/>
      <c r="U3" s="89"/>
      <c r="V3" s="89"/>
      <c r="W3" s="89"/>
      <c r="X3" s="89"/>
      <c r="Y3" s="89"/>
      <c r="Z3" s="89"/>
      <c r="AA3" s="89"/>
      <c r="AB3" s="89"/>
      <c r="AC3" s="89"/>
      <c r="AD3" s="50"/>
    </row>
    <row r="4" spans="1:35" ht="45" customHeight="1">
      <c r="A4" s="759" t="s">
        <v>368</v>
      </c>
      <c r="B4" s="759"/>
      <c r="C4" s="759"/>
      <c r="D4" s="759"/>
      <c r="E4" s="759"/>
      <c r="F4" s="759"/>
      <c r="G4" s="759"/>
      <c r="H4" s="759"/>
      <c r="I4" s="759"/>
      <c r="J4" s="759"/>
      <c r="K4" s="759"/>
      <c r="L4" s="759"/>
      <c r="M4" s="759"/>
      <c r="N4" s="759"/>
      <c r="O4" s="759"/>
      <c r="P4" s="759"/>
      <c r="Q4" s="759"/>
      <c r="R4" s="759"/>
      <c r="S4" s="759"/>
      <c r="T4" s="759"/>
      <c r="U4" s="759"/>
      <c r="V4" s="759"/>
      <c r="W4" s="759"/>
      <c r="X4" s="759"/>
      <c r="Y4" s="759"/>
      <c r="Z4" s="759"/>
      <c r="AA4" s="759"/>
      <c r="AB4" s="759"/>
      <c r="AC4" s="759"/>
      <c r="AD4" s="759"/>
    </row>
    <row r="5" spans="1:35" ht="40.5" customHeight="1">
      <c r="A5" s="807"/>
      <c r="B5" s="759"/>
      <c r="C5" s="759"/>
      <c r="D5" s="759"/>
      <c r="E5" s="759"/>
      <c r="F5" s="759"/>
      <c r="G5" s="759"/>
      <c r="H5" s="759"/>
      <c r="I5" s="759"/>
      <c r="J5" s="759"/>
      <c r="K5" s="759"/>
      <c r="L5" s="759"/>
      <c r="M5" s="759"/>
      <c r="N5" s="759"/>
      <c r="O5" s="759"/>
      <c r="P5" s="759"/>
      <c r="Q5" s="759"/>
      <c r="R5" s="759"/>
      <c r="S5" s="759"/>
      <c r="T5" s="759"/>
      <c r="U5" s="759"/>
      <c r="V5" s="759"/>
      <c r="W5" s="759"/>
      <c r="X5" s="759"/>
      <c r="Y5" s="759"/>
      <c r="Z5" s="759"/>
      <c r="AA5" s="759"/>
      <c r="AB5" s="759"/>
      <c r="AC5" s="759"/>
      <c r="AD5" s="759"/>
    </row>
    <row r="6" spans="1:35" ht="19.399999999999999" customHeight="1">
      <c r="A6" s="192"/>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row>
    <row r="7" spans="1:35" ht="20.149999999999999" customHeight="1" thickBot="1">
      <c r="A7" s="165" t="s">
        <v>311</v>
      </c>
      <c r="B7" s="50"/>
      <c r="C7" s="184"/>
      <c r="D7" s="184"/>
      <c r="E7" s="184"/>
      <c r="F7" s="184"/>
      <c r="G7" s="184"/>
      <c r="H7" s="184"/>
      <c r="I7" s="184"/>
      <c r="J7" s="184"/>
      <c r="K7" s="184"/>
      <c r="L7" s="184"/>
      <c r="M7" s="89"/>
      <c r="N7" s="89"/>
      <c r="O7" s="89"/>
      <c r="P7" s="89"/>
      <c r="Q7" s="89"/>
      <c r="R7" s="5"/>
      <c r="S7" s="5"/>
      <c r="T7" s="5"/>
      <c r="U7" s="5"/>
      <c r="V7" s="5"/>
      <c r="W7" s="5"/>
      <c r="X7" s="5"/>
      <c r="Y7" s="5"/>
      <c r="Z7" s="5"/>
      <c r="AA7" s="5"/>
      <c r="AB7" s="5"/>
      <c r="AC7" s="5"/>
    </row>
    <row r="8" spans="1:35" ht="26.15" customHeight="1">
      <c r="A8" s="764">
        <v>1</v>
      </c>
      <c r="B8" s="793" t="s">
        <v>510</v>
      </c>
      <c r="C8" s="794"/>
      <c r="D8" s="794"/>
      <c r="E8" s="794"/>
      <c r="F8" s="794"/>
      <c r="G8" s="795"/>
      <c r="H8" s="708" t="s">
        <v>540</v>
      </c>
      <c r="I8" s="802"/>
      <c r="J8" s="802"/>
      <c r="K8" s="802"/>
      <c r="L8" s="803"/>
      <c r="M8" s="790"/>
      <c r="N8" s="791"/>
      <c r="O8" s="791"/>
      <c r="P8" s="791"/>
      <c r="Q8" s="791"/>
      <c r="R8" s="791"/>
      <c r="S8" s="791"/>
      <c r="T8" s="791"/>
      <c r="U8" s="791"/>
      <c r="V8" s="791"/>
      <c r="W8" s="791"/>
      <c r="X8" s="791"/>
      <c r="Y8" s="791"/>
      <c r="Z8" s="791"/>
      <c r="AA8" s="791"/>
      <c r="AB8" s="791"/>
      <c r="AC8" s="792"/>
      <c r="AD8" s="322" t="s">
        <v>292</v>
      </c>
    </row>
    <row r="9" spans="1:35" ht="26.15" customHeight="1" thickBot="1">
      <c r="A9" s="765"/>
      <c r="B9" s="796"/>
      <c r="C9" s="797"/>
      <c r="D9" s="797"/>
      <c r="E9" s="797"/>
      <c r="F9" s="797"/>
      <c r="G9" s="798"/>
      <c r="H9" s="804" t="s">
        <v>539</v>
      </c>
      <c r="I9" s="805"/>
      <c r="J9" s="805"/>
      <c r="K9" s="805"/>
      <c r="L9" s="806"/>
      <c r="M9" s="415"/>
      <c r="N9" s="783"/>
      <c r="O9" s="783"/>
      <c r="P9" s="783"/>
      <c r="Q9" s="783"/>
      <c r="R9" s="783"/>
      <c r="S9" s="783"/>
      <c r="T9" s="783"/>
      <c r="U9" s="783"/>
      <c r="V9" s="783"/>
      <c r="W9" s="783"/>
      <c r="X9" s="783"/>
      <c r="Y9" s="783"/>
      <c r="Z9" s="783"/>
      <c r="AA9" s="783"/>
      <c r="AB9" s="783"/>
      <c r="AC9" s="784"/>
      <c r="AD9" s="323"/>
    </row>
    <row r="10" spans="1:35" ht="26.15" customHeight="1">
      <c r="A10" s="765"/>
      <c r="B10" s="796"/>
      <c r="C10" s="797"/>
      <c r="D10" s="797"/>
      <c r="E10" s="797"/>
      <c r="F10" s="797"/>
      <c r="G10" s="798"/>
      <c r="H10" s="721" t="s">
        <v>541</v>
      </c>
      <c r="I10" s="722"/>
      <c r="J10" s="722"/>
      <c r="K10" s="722"/>
      <c r="L10" s="723"/>
      <c r="M10" s="785"/>
      <c r="N10" s="786"/>
      <c r="O10" s="786"/>
      <c r="P10" s="786"/>
      <c r="Q10" s="786"/>
      <c r="R10" s="786"/>
      <c r="S10" s="786"/>
      <c r="T10" s="786"/>
      <c r="U10" s="786"/>
      <c r="V10" s="786"/>
      <c r="W10" s="786"/>
      <c r="X10" s="786"/>
      <c r="Y10" s="786"/>
      <c r="Z10" s="786"/>
      <c r="AA10" s="786"/>
      <c r="AB10" s="786"/>
      <c r="AC10" s="787"/>
      <c r="AD10" s="322" t="s">
        <v>293</v>
      </c>
    </row>
    <row r="11" spans="1:35" ht="26.15" customHeight="1">
      <c r="A11" s="765"/>
      <c r="B11" s="796"/>
      <c r="C11" s="797"/>
      <c r="D11" s="797"/>
      <c r="E11" s="797"/>
      <c r="F11" s="797"/>
      <c r="G11" s="798"/>
      <c r="H11" s="316" t="s">
        <v>542</v>
      </c>
      <c r="I11" s="317"/>
      <c r="J11" s="317"/>
      <c r="K11" s="317"/>
      <c r="L11" s="318"/>
      <c r="M11" s="567"/>
      <c r="N11" s="788"/>
      <c r="O11" s="788"/>
      <c r="P11" s="788"/>
      <c r="Q11" s="788"/>
      <c r="R11" s="788"/>
      <c r="S11" s="788"/>
      <c r="T11" s="788"/>
      <c r="U11" s="788"/>
      <c r="V11" s="788"/>
      <c r="W11" s="788"/>
      <c r="X11" s="788"/>
      <c r="Y11" s="788"/>
      <c r="Z11" s="788"/>
      <c r="AA11" s="788"/>
      <c r="AB11" s="788"/>
      <c r="AC11" s="789"/>
      <c r="AD11" s="762"/>
    </row>
    <row r="12" spans="1:35" ht="25.4" customHeight="1" thickBot="1">
      <c r="A12" s="766"/>
      <c r="B12" s="799"/>
      <c r="C12" s="800"/>
      <c r="D12" s="800"/>
      <c r="E12" s="800"/>
      <c r="F12" s="800"/>
      <c r="G12" s="801"/>
      <c r="H12" s="740" t="s">
        <v>50</v>
      </c>
      <c r="I12" s="741"/>
      <c r="J12" s="741"/>
      <c r="K12" s="741"/>
      <c r="L12" s="742"/>
      <c r="M12" s="426" t="s">
        <v>73</v>
      </c>
      <c r="N12" s="396"/>
      <c r="O12" s="395"/>
      <c r="P12" s="395"/>
      <c r="Q12" s="395"/>
      <c r="R12" s="395"/>
      <c r="S12" s="395"/>
      <c r="T12" s="395"/>
      <c r="U12" s="395"/>
      <c r="V12" s="396" t="s">
        <v>72</v>
      </c>
      <c r="W12" s="396"/>
      <c r="X12" s="397"/>
      <c r="Y12" s="397"/>
      <c r="Z12" s="397"/>
      <c r="AA12" s="397"/>
      <c r="AB12" s="397"/>
      <c r="AC12" s="398"/>
      <c r="AD12" s="763"/>
      <c r="AH12" s="33"/>
      <c r="AI12" s="34"/>
    </row>
    <row r="13" spans="1:35" ht="17.399999999999999" customHeight="1" thickBot="1">
      <c r="A13" s="55"/>
      <c r="B13" s="27"/>
      <c r="C13" s="27"/>
      <c r="D13" s="27"/>
      <c r="E13" s="27"/>
      <c r="F13" s="27"/>
      <c r="G13" s="27"/>
      <c r="H13" s="28"/>
      <c r="I13" s="28"/>
      <c r="J13" s="28"/>
      <c r="K13" s="28"/>
      <c r="L13" s="28"/>
      <c r="M13" s="101"/>
      <c r="N13" s="101"/>
      <c r="O13" s="122"/>
      <c r="P13" s="122"/>
      <c r="Q13" s="122"/>
      <c r="R13" s="122"/>
      <c r="S13" s="122"/>
      <c r="T13" s="122"/>
      <c r="U13" s="122"/>
      <c r="V13" s="101"/>
      <c r="W13" s="101"/>
      <c r="X13" s="122"/>
      <c r="Y13" s="122"/>
      <c r="Z13" s="122"/>
      <c r="AA13" s="122"/>
      <c r="AB13" s="122"/>
      <c r="AC13" s="122"/>
      <c r="AD13" s="50"/>
      <c r="AH13" s="33"/>
      <c r="AI13" s="34"/>
    </row>
    <row r="14" spans="1:35" ht="26.15" customHeight="1">
      <c r="A14" s="764">
        <v>2</v>
      </c>
      <c r="B14" s="793" t="s">
        <v>510</v>
      </c>
      <c r="C14" s="794"/>
      <c r="D14" s="794"/>
      <c r="E14" s="794"/>
      <c r="F14" s="794"/>
      <c r="G14" s="795"/>
      <c r="H14" s="708" t="s">
        <v>540</v>
      </c>
      <c r="I14" s="802"/>
      <c r="J14" s="802"/>
      <c r="K14" s="802"/>
      <c r="L14" s="803"/>
      <c r="M14" s="790"/>
      <c r="N14" s="791"/>
      <c r="O14" s="791"/>
      <c r="P14" s="791"/>
      <c r="Q14" s="791"/>
      <c r="R14" s="791"/>
      <c r="S14" s="791"/>
      <c r="T14" s="791"/>
      <c r="U14" s="791"/>
      <c r="V14" s="791"/>
      <c r="W14" s="791"/>
      <c r="X14" s="791"/>
      <c r="Y14" s="791"/>
      <c r="Z14" s="791"/>
      <c r="AA14" s="791"/>
      <c r="AB14" s="791"/>
      <c r="AC14" s="792"/>
      <c r="AD14" s="322" t="s">
        <v>292</v>
      </c>
    </row>
    <row r="15" spans="1:35" ht="26.15" customHeight="1" thickBot="1">
      <c r="A15" s="765"/>
      <c r="B15" s="796"/>
      <c r="C15" s="797"/>
      <c r="D15" s="797"/>
      <c r="E15" s="797"/>
      <c r="F15" s="797"/>
      <c r="G15" s="798"/>
      <c r="H15" s="804" t="s">
        <v>539</v>
      </c>
      <c r="I15" s="805"/>
      <c r="J15" s="805"/>
      <c r="K15" s="805"/>
      <c r="L15" s="806"/>
      <c r="M15" s="415"/>
      <c r="N15" s="783"/>
      <c r="O15" s="783"/>
      <c r="P15" s="783"/>
      <c r="Q15" s="783"/>
      <c r="R15" s="783"/>
      <c r="S15" s="783"/>
      <c r="T15" s="783"/>
      <c r="U15" s="783"/>
      <c r="V15" s="783"/>
      <c r="W15" s="783"/>
      <c r="X15" s="783"/>
      <c r="Y15" s="783"/>
      <c r="Z15" s="783"/>
      <c r="AA15" s="783"/>
      <c r="AB15" s="783"/>
      <c r="AC15" s="784"/>
      <c r="AD15" s="323"/>
    </row>
    <row r="16" spans="1:35" ht="26.15" customHeight="1">
      <c r="A16" s="765"/>
      <c r="B16" s="796"/>
      <c r="C16" s="797"/>
      <c r="D16" s="797"/>
      <c r="E16" s="797"/>
      <c r="F16" s="797"/>
      <c r="G16" s="798"/>
      <c r="H16" s="721" t="s">
        <v>541</v>
      </c>
      <c r="I16" s="722"/>
      <c r="J16" s="722"/>
      <c r="K16" s="722"/>
      <c r="L16" s="723"/>
      <c r="M16" s="785"/>
      <c r="N16" s="786"/>
      <c r="O16" s="786"/>
      <c r="P16" s="786"/>
      <c r="Q16" s="786"/>
      <c r="R16" s="786"/>
      <c r="S16" s="786"/>
      <c r="T16" s="786"/>
      <c r="U16" s="786"/>
      <c r="V16" s="786"/>
      <c r="W16" s="786"/>
      <c r="X16" s="786"/>
      <c r="Y16" s="786"/>
      <c r="Z16" s="786"/>
      <c r="AA16" s="786"/>
      <c r="AB16" s="786"/>
      <c r="AC16" s="787"/>
      <c r="AD16" s="322" t="s">
        <v>293</v>
      </c>
      <c r="AH16" s="2" t="s">
        <v>306</v>
      </c>
    </row>
    <row r="17" spans="1:51" ht="26.15" customHeight="1">
      <c r="A17" s="765"/>
      <c r="B17" s="796"/>
      <c r="C17" s="797"/>
      <c r="D17" s="797"/>
      <c r="E17" s="797"/>
      <c r="F17" s="797"/>
      <c r="G17" s="798"/>
      <c r="H17" s="316" t="s">
        <v>542</v>
      </c>
      <c r="I17" s="317"/>
      <c r="J17" s="317"/>
      <c r="K17" s="317"/>
      <c r="L17" s="318"/>
      <c r="M17" s="567"/>
      <c r="N17" s="788"/>
      <c r="O17" s="788"/>
      <c r="P17" s="788"/>
      <c r="Q17" s="788"/>
      <c r="R17" s="788"/>
      <c r="S17" s="788"/>
      <c r="T17" s="788"/>
      <c r="U17" s="788"/>
      <c r="V17" s="788"/>
      <c r="W17" s="788"/>
      <c r="X17" s="788"/>
      <c r="Y17" s="788"/>
      <c r="Z17" s="788"/>
      <c r="AA17" s="788"/>
      <c r="AB17" s="788"/>
      <c r="AC17" s="789"/>
      <c r="AD17" s="762"/>
      <c r="AH17" s="1" t="s">
        <v>510</v>
      </c>
      <c r="AI17" s="185"/>
      <c r="AJ17" s="185"/>
      <c r="AK17" s="185"/>
      <c r="AL17" s="185"/>
      <c r="AM17" s="185"/>
      <c r="AN17" s="185"/>
      <c r="AO17" s="185"/>
      <c r="AP17" s="185"/>
      <c r="AQ17" s="185"/>
      <c r="AR17" s="185"/>
      <c r="AS17" s="185"/>
      <c r="AT17" s="185"/>
      <c r="AU17" s="185"/>
      <c r="AV17" s="185"/>
      <c r="AW17" s="185"/>
      <c r="AX17" s="185"/>
      <c r="AY17" s="185"/>
    </row>
    <row r="18" spans="1:51" ht="25.4" customHeight="1" thickBot="1">
      <c r="A18" s="766"/>
      <c r="B18" s="799"/>
      <c r="C18" s="800"/>
      <c r="D18" s="800"/>
      <c r="E18" s="800"/>
      <c r="F18" s="800"/>
      <c r="G18" s="801"/>
      <c r="H18" s="740" t="s">
        <v>50</v>
      </c>
      <c r="I18" s="741"/>
      <c r="J18" s="741"/>
      <c r="K18" s="741"/>
      <c r="L18" s="742"/>
      <c r="M18" s="426" t="s">
        <v>73</v>
      </c>
      <c r="N18" s="396"/>
      <c r="O18" s="395"/>
      <c r="P18" s="395"/>
      <c r="Q18" s="395"/>
      <c r="R18" s="395"/>
      <c r="S18" s="395"/>
      <c r="T18" s="395"/>
      <c r="U18" s="395"/>
      <c r="V18" s="396" t="s">
        <v>72</v>
      </c>
      <c r="W18" s="396"/>
      <c r="X18" s="397"/>
      <c r="Y18" s="397"/>
      <c r="Z18" s="397"/>
      <c r="AA18" s="397"/>
      <c r="AB18" s="397"/>
      <c r="AC18" s="398"/>
      <c r="AD18" s="763"/>
      <c r="AH18" s="85" t="s">
        <v>296</v>
      </c>
      <c r="AI18" s="185"/>
      <c r="AJ18" s="185"/>
      <c r="AK18" s="185"/>
      <c r="AL18" s="185"/>
      <c r="AM18" s="185"/>
      <c r="AN18" s="185"/>
      <c r="AO18" s="185"/>
      <c r="AP18" s="185"/>
      <c r="AQ18" s="185"/>
      <c r="AR18" s="185"/>
      <c r="AS18" s="185"/>
      <c r="AT18" s="185"/>
      <c r="AU18" s="185"/>
      <c r="AV18" s="185"/>
      <c r="AW18" s="185"/>
      <c r="AX18" s="185"/>
      <c r="AY18" s="185"/>
    </row>
    <row r="19" spans="1:51" ht="17.399999999999999" customHeight="1" thickBot="1">
      <c r="A19" s="55"/>
      <c r="B19" s="27"/>
      <c r="C19" s="27"/>
      <c r="D19" s="27"/>
      <c r="E19" s="27"/>
      <c r="F19" s="27"/>
      <c r="G19" s="27"/>
      <c r="H19" s="28"/>
      <c r="I19" s="28"/>
      <c r="J19" s="28"/>
      <c r="K19" s="28"/>
      <c r="L19" s="28"/>
      <c r="M19" s="101"/>
      <c r="N19" s="101"/>
      <c r="O19" s="122"/>
      <c r="P19" s="122"/>
      <c r="Q19" s="122"/>
      <c r="R19" s="122"/>
      <c r="S19" s="122"/>
      <c r="T19" s="122"/>
      <c r="U19" s="122"/>
      <c r="V19" s="101"/>
      <c r="W19" s="101"/>
      <c r="X19" s="122"/>
      <c r="Y19" s="122"/>
      <c r="Z19" s="122"/>
      <c r="AA19" s="122"/>
      <c r="AB19" s="122"/>
      <c r="AC19" s="122"/>
      <c r="AD19" s="50"/>
      <c r="AH19" s="186" t="s">
        <v>297</v>
      </c>
      <c r="AI19" s="12"/>
    </row>
    <row r="20" spans="1:51" ht="26.15" customHeight="1">
      <c r="A20" s="764">
        <v>3</v>
      </c>
      <c r="B20" s="793" t="s">
        <v>510</v>
      </c>
      <c r="C20" s="794"/>
      <c r="D20" s="794"/>
      <c r="E20" s="794"/>
      <c r="F20" s="794"/>
      <c r="G20" s="795"/>
      <c r="H20" s="708" t="s">
        <v>540</v>
      </c>
      <c r="I20" s="802"/>
      <c r="J20" s="802"/>
      <c r="K20" s="802"/>
      <c r="L20" s="803"/>
      <c r="M20" s="790"/>
      <c r="N20" s="791"/>
      <c r="O20" s="791"/>
      <c r="P20" s="791"/>
      <c r="Q20" s="791"/>
      <c r="R20" s="791"/>
      <c r="S20" s="791"/>
      <c r="T20" s="791"/>
      <c r="U20" s="791"/>
      <c r="V20" s="791"/>
      <c r="W20" s="791"/>
      <c r="X20" s="791"/>
      <c r="Y20" s="791"/>
      <c r="Z20" s="791"/>
      <c r="AA20" s="791"/>
      <c r="AB20" s="791"/>
      <c r="AC20" s="792"/>
      <c r="AD20" s="322" t="s">
        <v>292</v>
      </c>
      <c r="AH20" s="187" t="s">
        <v>298</v>
      </c>
    </row>
    <row r="21" spans="1:51" ht="26.15" customHeight="1" thickBot="1">
      <c r="A21" s="765"/>
      <c r="B21" s="796"/>
      <c r="C21" s="797"/>
      <c r="D21" s="797"/>
      <c r="E21" s="797"/>
      <c r="F21" s="797"/>
      <c r="G21" s="798"/>
      <c r="H21" s="804" t="s">
        <v>539</v>
      </c>
      <c r="I21" s="805"/>
      <c r="J21" s="805"/>
      <c r="K21" s="805"/>
      <c r="L21" s="806"/>
      <c r="M21" s="415"/>
      <c r="N21" s="783"/>
      <c r="O21" s="783"/>
      <c r="P21" s="783"/>
      <c r="Q21" s="783"/>
      <c r="R21" s="783"/>
      <c r="S21" s="783"/>
      <c r="T21" s="783"/>
      <c r="U21" s="783"/>
      <c r="V21" s="783"/>
      <c r="W21" s="783"/>
      <c r="X21" s="783"/>
      <c r="Y21" s="783"/>
      <c r="Z21" s="783"/>
      <c r="AA21" s="783"/>
      <c r="AB21" s="783"/>
      <c r="AC21" s="784"/>
      <c r="AD21" s="323"/>
      <c r="AH21" s="85" t="s">
        <v>299</v>
      </c>
    </row>
    <row r="22" spans="1:51" ht="26.15" customHeight="1">
      <c r="A22" s="765"/>
      <c r="B22" s="796"/>
      <c r="C22" s="797"/>
      <c r="D22" s="797"/>
      <c r="E22" s="797"/>
      <c r="F22" s="797"/>
      <c r="G22" s="798"/>
      <c r="H22" s="721" t="s">
        <v>541</v>
      </c>
      <c r="I22" s="722"/>
      <c r="J22" s="722"/>
      <c r="K22" s="722"/>
      <c r="L22" s="723"/>
      <c r="M22" s="785"/>
      <c r="N22" s="786"/>
      <c r="O22" s="786"/>
      <c r="P22" s="786"/>
      <c r="Q22" s="786"/>
      <c r="R22" s="786"/>
      <c r="S22" s="786"/>
      <c r="T22" s="786"/>
      <c r="U22" s="786"/>
      <c r="V22" s="786"/>
      <c r="W22" s="786"/>
      <c r="X22" s="786"/>
      <c r="Y22" s="786"/>
      <c r="Z22" s="786"/>
      <c r="AA22" s="786"/>
      <c r="AB22" s="786"/>
      <c r="AC22" s="787"/>
      <c r="AD22" s="322" t="s">
        <v>293</v>
      </c>
      <c r="AH22" s="85" t="s">
        <v>300</v>
      </c>
    </row>
    <row r="23" spans="1:51" ht="26.15" customHeight="1">
      <c r="A23" s="765"/>
      <c r="B23" s="796"/>
      <c r="C23" s="797"/>
      <c r="D23" s="797"/>
      <c r="E23" s="797"/>
      <c r="F23" s="797"/>
      <c r="G23" s="798"/>
      <c r="H23" s="316" t="s">
        <v>542</v>
      </c>
      <c r="I23" s="317"/>
      <c r="J23" s="317"/>
      <c r="K23" s="317"/>
      <c r="L23" s="318"/>
      <c r="M23" s="567"/>
      <c r="N23" s="788"/>
      <c r="O23" s="788"/>
      <c r="P23" s="788"/>
      <c r="Q23" s="788"/>
      <c r="R23" s="788"/>
      <c r="S23" s="788"/>
      <c r="T23" s="788"/>
      <c r="U23" s="788"/>
      <c r="V23" s="788"/>
      <c r="W23" s="788"/>
      <c r="X23" s="788"/>
      <c r="Y23" s="788"/>
      <c r="Z23" s="788"/>
      <c r="AA23" s="788"/>
      <c r="AB23" s="788"/>
      <c r="AC23" s="789"/>
      <c r="AD23" s="762"/>
      <c r="AH23" s="85" t="s">
        <v>301</v>
      </c>
    </row>
    <row r="24" spans="1:51" ht="31.5" customHeight="1" thickBot="1">
      <c r="A24" s="766"/>
      <c r="B24" s="799"/>
      <c r="C24" s="800"/>
      <c r="D24" s="800"/>
      <c r="E24" s="800"/>
      <c r="F24" s="800"/>
      <c r="G24" s="801"/>
      <c r="H24" s="740" t="s">
        <v>50</v>
      </c>
      <c r="I24" s="741"/>
      <c r="J24" s="741"/>
      <c r="K24" s="741"/>
      <c r="L24" s="742"/>
      <c r="M24" s="426" t="s">
        <v>73</v>
      </c>
      <c r="N24" s="396"/>
      <c r="O24" s="395"/>
      <c r="P24" s="395"/>
      <c r="Q24" s="395"/>
      <c r="R24" s="395"/>
      <c r="S24" s="395"/>
      <c r="T24" s="395"/>
      <c r="U24" s="395"/>
      <c r="V24" s="396" t="s">
        <v>72</v>
      </c>
      <c r="W24" s="396"/>
      <c r="X24" s="397"/>
      <c r="Y24" s="397"/>
      <c r="Z24" s="397"/>
      <c r="AA24" s="397"/>
      <c r="AB24" s="397"/>
      <c r="AC24" s="398"/>
      <c r="AD24" s="763"/>
      <c r="AH24" s="85" t="s">
        <v>302</v>
      </c>
      <c r="AI24" s="34"/>
    </row>
    <row r="25" spans="1:51" ht="17.399999999999999" customHeight="1" thickBot="1">
      <c r="A25" s="55"/>
      <c r="B25" s="27"/>
      <c r="C25" s="27"/>
      <c r="D25" s="27"/>
      <c r="E25" s="27"/>
      <c r="F25" s="27"/>
      <c r="G25" s="27"/>
      <c r="H25" s="28"/>
      <c r="I25" s="28"/>
      <c r="J25" s="28"/>
      <c r="K25" s="28"/>
      <c r="L25" s="28"/>
      <c r="M25" s="101"/>
      <c r="N25" s="101"/>
      <c r="O25" s="122"/>
      <c r="P25" s="122"/>
      <c r="Q25" s="122"/>
      <c r="R25" s="122"/>
      <c r="S25" s="122"/>
      <c r="T25" s="122"/>
      <c r="U25" s="122"/>
      <c r="V25" s="101"/>
      <c r="W25" s="101"/>
      <c r="X25" s="122"/>
      <c r="Y25" s="122"/>
      <c r="Z25" s="122"/>
      <c r="AA25" s="122"/>
      <c r="AB25" s="122"/>
      <c r="AC25" s="122"/>
      <c r="AD25" s="50"/>
      <c r="AH25" s="187" t="s">
        <v>303</v>
      </c>
      <c r="AI25" s="34"/>
    </row>
    <row r="26" spans="1:51" ht="26.15" customHeight="1">
      <c r="A26" s="764">
        <v>4</v>
      </c>
      <c r="B26" s="793" t="s">
        <v>510</v>
      </c>
      <c r="C26" s="794"/>
      <c r="D26" s="794"/>
      <c r="E26" s="794"/>
      <c r="F26" s="794"/>
      <c r="G26" s="795"/>
      <c r="H26" s="708" t="s">
        <v>540</v>
      </c>
      <c r="I26" s="802"/>
      <c r="J26" s="802"/>
      <c r="K26" s="802"/>
      <c r="L26" s="803"/>
      <c r="M26" s="790"/>
      <c r="N26" s="791"/>
      <c r="O26" s="791"/>
      <c r="P26" s="791"/>
      <c r="Q26" s="791"/>
      <c r="R26" s="791"/>
      <c r="S26" s="791"/>
      <c r="T26" s="791"/>
      <c r="U26" s="791"/>
      <c r="V26" s="791"/>
      <c r="W26" s="791"/>
      <c r="X26" s="791"/>
      <c r="Y26" s="791"/>
      <c r="Z26" s="791"/>
      <c r="AA26" s="791"/>
      <c r="AB26" s="791"/>
      <c r="AC26" s="792"/>
      <c r="AD26" s="322" t="s">
        <v>292</v>
      </c>
      <c r="AH26" s="187" t="s">
        <v>304</v>
      </c>
    </row>
    <row r="27" spans="1:51" ht="26.15" customHeight="1" thickBot="1">
      <c r="A27" s="765"/>
      <c r="B27" s="796"/>
      <c r="C27" s="797"/>
      <c r="D27" s="797"/>
      <c r="E27" s="797"/>
      <c r="F27" s="797"/>
      <c r="G27" s="798"/>
      <c r="H27" s="804" t="s">
        <v>539</v>
      </c>
      <c r="I27" s="805"/>
      <c r="J27" s="805"/>
      <c r="K27" s="805"/>
      <c r="L27" s="806"/>
      <c r="M27" s="415"/>
      <c r="N27" s="783"/>
      <c r="O27" s="783"/>
      <c r="P27" s="783"/>
      <c r="Q27" s="783"/>
      <c r="R27" s="783"/>
      <c r="S27" s="783"/>
      <c r="T27" s="783"/>
      <c r="U27" s="783"/>
      <c r="V27" s="783"/>
      <c r="W27" s="783"/>
      <c r="X27" s="783"/>
      <c r="Y27" s="783"/>
      <c r="Z27" s="783"/>
      <c r="AA27" s="783"/>
      <c r="AB27" s="783"/>
      <c r="AC27" s="784"/>
      <c r="AD27" s="323"/>
      <c r="AH27" s="85" t="s">
        <v>305</v>
      </c>
    </row>
    <row r="28" spans="1:51" ht="26.15" customHeight="1">
      <c r="A28" s="765"/>
      <c r="B28" s="796"/>
      <c r="C28" s="797"/>
      <c r="D28" s="797"/>
      <c r="E28" s="797"/>
      <c r="F28" s="797"/>
      <c r="G28" s="798"/>
      <c r="H28" s="721" t="s">
        <v>541</v>
      </c>
      <c r="I28" s="722"/>
      <c r="J28" s="722"/>
      <c r="K28" s="722"/>
      <c r="L28" s="723"/>
      <c r="M28" s="785"/>
      <c r="N28" s="786"/>
      <c r="O28" s="786"/>
      <c r="P28" s="786"/>
      <c r="Q28" s="786"/>
      <c r="R28" s="786"/>
      <c r="S28" s="786"/>
      <c r="T28" s="786"/>
      <c r="U28" s="786"/>
      <c r="V28" s="786"/>
      <c r="W28" s="786"/>
      <c r="X28" s="786"/>
      <c r="Y28" s="786"/>
      <c r="Z28" s="786"/>
      <c r="AA28" s="786"/>
      <c r="AB28" s="786"/>
      <c r="AC28" s="787"/>
      <c r="AD28" s="322" t="s">
        <v>293</v>
      </c>
    </row>
    <row r="29" spans="1:51" ht="26.15" customHeight="1">
      <c r="A29" s="765"/>
      <c r="B29" s="796"/>
      <c r="C29" s="797"/>
      <c r="D29" s="797"/>
      <c r="E29" s="797"/>
      <c r="F29" s="797"/>
      <c r="G29" s="798"/>
      <c r="H29" s="316" t="s">
        <v>542</v>
      </c>
      <c r="I29" s="317"/>
      <c r="J29" s="317"/>
      <c r="K29" s="317"/>
      <c r="L29" s="318"/>
      <c r="M29" s="567"/>
      <c r="N29" s="788"/>
      <c r="O29" s="788"/>
      <c r="P29" s="788"/>
      <c r="Q29" s="788"/>
      <c r="R29" s="788"/>
      <c r="S29" s="788"/>
      <c r="T29" s="788"/>
      <c r="U29" s="788"/>
      <c r="V29" s="788"/>
      <c r="W29" s="788"/>
      <c r="X29" s="788"/>
      <c r="Y29" s="788"/>
      <c r="Z29" s="788"/>
      <c r="AA29" s="788"/>
      <c r="AB29" s="788"/>
      <c r="AC29" s="789"/>
      <c r="AD29" s="762"/>
    </row>
    <row r="30" spans="1:51" ht="25.4" customHeight="1" thickBot="1">
      <c r="A30" s="766"/>
      <c r="B30" s="799"/>
      <c r="C30" s="800"/>
      <c r="D30" s="800"/>
      <c r="E30" s="800"/>
      <c r="F30" s="800"/>
      <c r="G30" s="801"/>
      <c r="H30" s="740" t="s">
        <v>50</v>
      </c>
      <c r="I30" s="741"/>
      <c r="J30" s="741"/>
      <c r="K30" s="741"/>
      <c r="L30" s="742"/>
      <c r="M30" s="426" t="s">
        <v>73</v>
      </c>
      <c r="N30" s="396"/>
      <c r="O30" s="395"/>
      <c r="P30" s="395"/>
      <c r="Q30" s="395"/>
      <c r="R30" s="395"/>
      <c r="S30" s="395"/>
      <c r="T30" s="395"/>
      <c r="U30" s="395"/>
      <c r="V30" s="396" t="s">
        <v>72</v>
      </c>
      <c r="W30" s="396"/>
      <c r="X30" s="397"/>
      <c r="Y30" s="397"/>
      <c r="Z30" s="397"/>
      <c r="AA30" s="397"/>
      <c r="AB30" s="397"/>
      <c r="AC30" s="398"/>
      <c r="AD30" s="763"/>
      <c r="AH30" s="33"/>
      <c r="AI30" s="34"/>
    </row>
    <row r="31" spans="1:51" ht="17.399999999999999" customHeight="1" thickBot="1">
      <c r="A31" s="55"/>
      <c r="B31" s="27"/>
      <c r="C31" s="27"/>
      <c r="D31" s="27"/>
      <c r="E31" s="27"/>
      <c r="F31" s="27"/>
      <c r="G31" s="27"/>
      <c r="H31" s="28"/>
      <c r="I31" s="28"/>
      <c r="J31" s="28"/>
      <c r="K31" s="28"/>
      <c r="L31" s="28"/>
      <c r="M31" s="101"/>
      <c r="N31" s="101"/>
      <c r="O31" s="122"/>
      <c r="P31" s="122"/>
      <c r="Q31" s="122"/>
      <c r="R31" s="122"/>
      <c r="S31" s="122"/>
      <c r="T31" s="122"/>
      <c r="U31" s="122"/>
      <c r="V31" s="101"/>
      <c r="W31" s="101"/>
      <c r="X31" s="122"/>
      <c r="Y31" s="122"/>
      <c r="Z31" s="122"/>
      <c r="AA31" s="122"/>
      <c r="AB31" s="122"/>
      <c r="AC31" s="122"/>
      <c r="AD31" s="50"/>
      <c r="AH31" s="33"/>
      <c r="AI31" s="34"/>
    </row>
    <row r="32" spans="1:51" ht="26.15" customHeight="1">
      <c r="A32" s="764">
        <v>5</v>
      </c>
      <c r="B32" s="793" t="s">
        <v>510</v>
      </c>
      <c r="C32" s="794"/>
      <c r="D32" s="794"/>
      <c r="E32" s="794"/>
      <c r="F32" s="794"/>
      <c r="G32" s="795"/>
      <c r="H32" s="708" t="s">
        <v>540</v>
      </c>
      <c r="I32" s="802"/>
      <c r="J32" s="802"/>
      <c r="K32" s="802"/>
      <c r="L32" s="803"/>
      <c r="M32" s="790"/>
      <c r="N32" s="791"/>
      <c r="O32" s="791"/>
      <c r="P32" s="791"/>
      <c r="Q32" s="791"/>
      <c r="R32" s="791"/>
      <c r="S32" s="791"/>
      <c r="T32" s="791"/>
      <c r="U32" s="791"/>
      <c r="V32" s="791"/>
      <c r="W32" s="791"/>
      <c r="X32" s="791"/>
      <c r="Y32" s="791"/>
      <c r="Z32" s="791"/>
      <c r="AA32" s="791"/>
      <c r="AB32" s="791"/>
      <c r="AC32" s="792"/>
      <c r="AD32" s="322" t="s">
        <v>292</v>
      </c>
    </row>
    <row r="33" spans="1:35" ht="26.15" customHeight="1" thickBot="1">
      <c r="A33" s="765"/>
      <c r="B33" s="796"/>
      <c r="C33" s="797"/>
      <c r="D33" s="797"/>
      <c r="E33" s="797"/>
      <c r="F33" s="797"/>
      <c r="G33" s="798"/>
      <c r="H33" s="804" t="s">
        <v>539</v>
      </c>
      <c r="I33" s="805"/>
      <c r="J33" s="805"/>
      <c r="K33" s="805"/>
      <c r="L33" s="806"/>
      <c r="M33" s="415"/>
      <c r="N33" s="783"/>
      <c r="O33" s="783"/>
      <c r="P33" s="783"/>
      <c r="Q33" s="783"/>
      <c r="R33" s="783"/>
      <c r="S33" s="783"/>
      <c r="T33" s="783"/>
      <c r="U33" s="783"/>
      <c r="V33" s="783"/>
      <c r="W33" s="783"/>
      <c r="X33" s="783"/>
      <c r="Y33" s="783"/>
      <c r="Z33" s="783"/>
      <c r="AA33" s="783"/>
      <c r="AB33" s="783"/>
      <c r="AC33" s="784"/>
      <c r="AD33" s="323"/>
    </row>
    <row r="34" spans="1:35" ht="26.15" customHeight="1">
      <c r="A34" s="765"/>
      <c r="B34" s="796"/>
      <c r="C34" s="797"/>
      <c r="D34" s="797"/>
      <c r="E34" s="797"/>
      <c r="F34" s="797"/>
      <c r="G34" s="798"/>
      <c r="H34" s="721" t="s">
        <v>541</v>
      </c>
      <c r="I34" s="722"/>
      <c r="J34" s="722"/>
      <c r="K34" s="722"/>
      <c r="L34" s="723"/>
      <c r="M34" s="785"/>
      <c r="N34" s="786"/>
      <c r="O34" s="786"/>
      <c r="P34" s="786"/>
      <c r="Q34" s="786"/>
      <c r="R34" s="786"/>
      <c r="S34" s="786"/>
      <c r="T34" s="786"/>
      <c r="U34" s="786"/>
      <c r="V34" s="786"/>
      <c r="W34" s="786"/>
      <c r="X34" s="786"/>
      <c r="Y34" s="786"/>
      <c r="Z34" s="786"/>
      <c r="AA34" s="786"/>
      <c r="AB34" s="786"/>
      <c r="AC34" s="787"/>
      <c r="AD34" s="322" t="s">
        <v>293</v>
      </c>
    </row>
    <row r="35" spans="1:35" ht="26.15" customHeight="1">
      <c r="A35" s="765"/>
      <c r="B35" s="796"/>
      <c r="C35" s="797"/>
      <c r="D35" s="797"/>
      <c r="E35" s="797"/>
      <c r="F35" s="797"/>
      <c r="G35" s="798"/>
      <c r="H35" s="316" t="s">
        <v>542</v>
      </c>
      <c r="I35" s="317"/>
      <c r="J35" s="317"/>
      <c r="K35" s="317"/>
      <c r="L35" s="318"/>
      <c r="M35" s="567"/>
      <c r="N35" s="788"/>
      <c r="O35" s="788"/>
      <c r="P35" s="788"/>
      <c r="Q35" s="788"/>
      <c r="R35" s="788"/>
      <c r="S35" s="788"/>
      <c r="T35" s="788"/>
      <c r="U35" s="788"/>
      <c r="V35" s="788"/>
      <c r="W35" s="788"/>
      <c r="X35" s="788"/>
      <c r="Y35" s="788"/>
      <c r="Z35" s="788"/>
      <c r="AA35" s="788"/>
      <c r="AB35" s="788"/>
      <c r="AC35" s="789"/>
      <c r="AD35" s="762"/>
    </row>
    <row r="36" spans="1:35" ht="25.4" customHeight="1" thickBot="1">
      <c r="A36" s="766"/>
      <c r="B36" s="799"/>
      <c r="C36" s="800"/>
      <c r="D36" s="800"/>
      <c r="E36" s="800"/>
      <c r="F36" s="800"/>
      <c r="G36" s="801"/>
      <c r="H36" s="740" t="s">
        <v>50</v>
      </c>
      <c r="I36" s="741"/>
      <c r="J36" s="741"/>
      <c r="K36" s="741"/>
      <c r="L36" s="742"/>
      <c r="M36" s="426" t="s">
        <v>73</v>
      </c>
      <c r="N36" s="396"/>
      <c r="O36" s="395"/>
      <c r="P36" s="395"/>
      <c r="Q36" s="395"/>
      <c r="R36" s="395"/>
      <c r="S36" s="395"/>
      <c r="T36" s="395"/>
      <c r="U36" s="395"/>
      <c r="V36" s="396" t="s">
        <v>72</v>
      </c>
      <c r="W36" s="396"/>
      <c r="X36" s="397"/>
      <c r="Y36" s="397"/>
      <c r="Z36" s="397"/>
      <c r="AA36" s="397"/>
      <c r="AB36" s="397"/>
      <c r="AC36" s="398"/>
      <c r="AD36" s="763"/>
      <c r="AH36" s="33"/>
      <c r="AI36" s="34"/>
    </row>
    <row r="37" spans="1:35" ht="17.399999999999999" customHeight="1" thickBot="1">
      <c r="A37" s="55"/>
      <c r="B37" s="27"/>
      <c r="C37" s="27"/>
      <c r="D37" s="27"/>
      <c r="E37" s="27"/>
      <c r="F37" s="27"/>
      <c r="G37" s="27"/>
      <c r="H37" s="28"/>
      <c r="I37" s="28"/>
      <c r="J37" s="28"/>
      <c r="K37" s="28"/>
      <c r="L37" s="28"/>
      <c r="M37" s="101"/>
      <c r="N37" s="101"/>
      <c r="O37" s="122"/>
      <c r="P37" s="122"/>
      <c r="Q37" s="122"/>
      <c r="R37" s="122"/>
      <c r="S37" s="122"/>
      <c r="T37" s="122"/>
      <c r="U37" s="122"/>
      <c r="V37" s="101"/>
      <c r="W37" s="101"/>
      <c r="X37" s="122"/>
      <c r="Y37" s="122"/>
      <c r="Z37" s="122"/>
      <c r="AA37" s="122"/>
      <c r="AB37" s="122"/>
      <c r="AC37" s="122"/>
      <c r="AD37" s="50"/>
      <c r="AH37" s="33"/>
      <c r="AI37" s="34"/>
    </row>
    <row r="38" spans="1:35" ht="26.15" customHeight="1">
      <c r="A38" s="764">
        <v>6</v>
      </c>
      <c r="B38" s="793" t="s">
        <v>510</v>
      </c>
      <c r="C38" s="794"/>
      <c r="D38" s="794"/>
      <c r="E38" s="794"/>
      <c r="F38" s="794"/>
      <c r="G38" s="795"/>
      <c r="H38" s="708" t="s">
        <v>540</v>
      </c>
      <c r="I38" s="802"/>
      <c r="J38" s="802"/>
      <c r="K38" s="802"/>
      <c r="L38" s="803"/>
      <c r="M38" s="790"/>
      <c r="N38" s="791"/>
      <c r="O38" s="791"/>
      <c r="P38" s="791"/>
      <c r="Q38" s="791"/>
      <c r="R38" s="791"/>
      <c r="S38" s="791"/>
      <c r="T38" s="791"/>
      <c r="U38" s="791"/>
      <c r="V38" s="791"/>
      <c r="W38" s="791"/>
      <c r="X38" s="791"/>
      <c r="Y38" s="791"/>
      <c r="Z38" s="791"/>
      <c r="AA38" s="791"/>
      <c r="AB38" s="791"/>
      <c r="AC38" s="792"/>
      <c r="AD38" s="322" t="s">
        <v>292</v>
      </c>
    </row>
    <row r="39" spans="1:35" ht="26.15" customHeight="1" thickBot="1">
      <c r="A39" s="765"/>
      <c r="B39" s="796"/>
      <c r="C39" s="797"/>
      <c r="D39" s="797"/>
      <c r="E39" s="797"/>
      <c r="F39" s="797"/>
      <c r="G39" s="798"/>
      <c r="H39" s="804" t="s">
        <v>539</v>
      </c>
      <c r="I39" s="805"/>
      <c r="J39" s="805"/>
      <c r="K39" s="805"/>
      <c r="L39" s="806"/>
      <c r="M39" s="415"/>
      <c r="N39" s="783"/>
      <c r="O39" s="783"/>
      <c r="P39" s="783"/>
      <c r="Q39" s="783"/>
      <c r="R39" s="783"/>
      <c r="S39" s="783"/>
      <c r="T39" s="783"/>
      <c r="U39" s="783"/>
      <c r="V39" s="783"/>
      <c r="W39" s="783"/>
      <c r="X39" s="783"/>
      <c r="Y39" s="783"/>
      <c r="Z39" s="783"/>
      <c r="AA39" s="783"/>
      <c r="AB39" s="783"/>
      <c r="AC39" s="784"/>
      <c r="AD39" s="323"/>
    </row>
    <row r="40" spans="1:35" ht="26.15" customHeight="1">
      <c r="A40" s="765"/>
      <c r="B40" s="796"/>
      <c r="C40" s="797"/>
      <c r="D40" s="797"/>
      <c r="E40" s="797"/>
      <c r="F40" s="797"/>
      <c r="G40" s="798"/>
      <c r="H40" s="721" t="s">
        <v>541</v>
      </c>
      <c r="I40" s="722"/>
      <c r="J40" s="722"/>
      <c r="K40" s="722"/>
      <c r="L40" s="723"/>
      <c r="M40" s="785"/>
      <c r="N40" s="786"/>
      <c r="O40" s="786"/>
      <c r="P40" s="786"/>
      <c r="Q40" s="786"/>
      <c r="R40" s="786"/>
      <c r="S40" s="786"/>
      <c r="T40" s="786"/>
      <c r="U40" s="786"/>
      <c r="V40" s="786"/>
      <c r="W40" s="786"/>
      <c r="X40" s="786"/>
      <c r="Y40" s="786"/>
      <c r="Z40" s="786"/>
      <c r="AA40" s="786"/>
      <c r="AB40" s="786"/>
      <c r="AC40" s="787"/>
      <c r="AD40" s="322" t="s">
        <v>293</v>
      </c>
    </row>
    <row r="41" spans="1:35" ht="26.15" customHeight="1">
      <c r="A41" s="765"/>
      <c r="B41" s="796"/>
      <c r="C41" s="797"/>
      <c r="D41" s="797"/>
      <c r="E41" s="797"/>
      <c r="F41" s="797"/>
      <c r="G41" s="798"/>
      <c r="H41" s="316" t="s">
        <v>542</v>
      </c>
      <c r="I41" s="317"/>
      <c r="J41" s="317"/>
      <c r="K41" s="317"/>
      <c r="L41" s="318"/>
      <c r="M41" s="567"/>
      <c r="N41" s="788"/>
      <c r="O41" s="788"/>
      <c r="P41" s="788"/>
      <c r="Q41" s="788"/>
      <c r="R41" s="788"/>
      <c r="S41" s="788"/>
      <c r="T41" s="788"/>
      <c r="U41" s="788"/>
      <c r="V41" s="788"/>
      <c r="W41" s="788"/>
      <c r="X41" s="788"/>
      <c r="Y41" s="788"/>
      <c r="Z41" s="788"/>
      <c r="AA41" s="788"/>
      <c r="AB41" s="788"/>
      <c r="AC41" s="789"/>
      <c r="AD41" s="762"/>
    </row>
    <row r="42" spans="1:35" ht="25.4" customHeight="1" thickBot="1">
      <c r="A42" s="766"/>
      <c r="B42" s="799"/>
      <c r="C42" s="800"/>
      <c r="D42" s="800"/>
      <c r="E42" s="800"/>
      <c r="F42" s="800"/>
      <c r="G42" s="801"/>
      <c r="H42" s="740" t="s">
        <v>50</v>
      </c>
      <c r="I42" s="741"/>
      <c r="J42" s="741"/>
      <c r="K42" s="741"/>
      <c r="L42" s="742"/>
      <c r="M42" s="426" t="s">
        <v>73</v>
      </c>
      <c r="N42" s="396"/>
      <c r="O42" s="395"/>
      <c r="P42" s="395"/>
      <c r="Q42" s="395"/>
      <c r="R42" s="395"/>
      <c r="S42" s="395"/>
      <c r="T42" s="395"/>
      <c r="U42" s="395"/>
      <c r="V42" s="396" t="s">
        <v>72</v>
      </c>
      <c r="W42" s="396"/>
      <c r="X42" s="397"/>
      <c r="Y42" s="397"/>
      <c r="Z42" s="397"/>
      <c r="AA42" s="397"/>
      <c r="AB42" s="397"/>
      <c r="AC42" s="398"/>
      <c r="AD42" s="763"/>
      <c r="AH42" s="33"/>
      <c r="AI42" s="34"/>
    </row>
    <row r="43" spans="1:35" ht="17.399999999999999" customHeight="1" thickBot="1">
      <c r="A43" s="55"/>
      <c r="B43" s="27"/>
      <c r="C43" s="27"/>
      <c r="D43" s="27"/>
      <c r="E43" s="27"/>
      <c r="F43" s="27"/>
      <c r="G43" s="27"/>
      <c r="H43" s="28"/>
      <c r="I43" s="28"/>
      <c r="J43" s="28"/>
      <c r="K43" s="28"/>
      <c r="L43" s="28"/>
      <c r="M43" s="101"/>
      <c r="N43" s="101"/>
      <c r="O43" s="122"/>
      <c r="P43" s="122"/>
      <c r="Q43" s="122"/>
      <c r="R43" s="122"/>
      <c r="S43" s="122"/>
      <c r="T43" s="122"/>
      <c r="U43" s="122"/>
      <c r="V43" s="101"/>
      <c r="W43" s="101"/>
      <c r="X43" s="122"/>
      <c r="Y43" s="122"/>
      <c r="Z43" s="122"/>
      <c r="AA43" s="122"/>
      <c r="AB43" s="122"/>
      <c r="AC43" s="122"/>
      <c r="AD43" s="50"/>
      <c r="AH43" s="33"/>
      <c r="AI43" s="34"/>
    </row>
    <row r="44" spans="1:35" ht="26.15" customHeight="1">
      <c r="A44" s="764">
        <v>7</v>
      </c>
      <c r="B44" s="793" t="s">
        <v>510</v>
      </c>
      <c r="C44" s="794"/>
      <c r="D44" s="794"/>
      <c r="E44" s="794"/>
      <c r="F44" s="794"/>
      <c r="G44" s="795"/>
      <c r="H44" s="708" t="s">
        <v>540</v>
      </c>
      <c r="I44" s="802"/>
      <c r="J44" s="802"/>
      <c r="K44" s="802"/>
      <c r="L44" s="803"/>
      <c r="M44" s="790"/>
      <c r="N44" s="791"/>
      <c r="O44" s="791"/>
      <c r="P44" s="791"/>
      <c r="Q44" s="791"/>
      <c r="R44" s="791"/>
      <c r="S44" s="791"/>
      <c r="T44" s="791"/>
      <c r="U44" s="791"/>
      <c r="V44" s="791"/>
      <c r="W44" s="791"/>
      <c r="X44" s="791"/>
      <c r="Y44" s="791"/>
      <c r="Z44" s="791"/>
      <c r="AA44" s="791"/>
      <c r="AB44" s="791"/>
      <c r="AC44" s="792"/>
      <c r="AD44" s="322" t="s">
        <v>292</v>
      </c>
    </row>
    <row r="45" spans="1:35" ht="26.15" customHeight="1" thickBot="1">
      <c r="A45" s="765"/>
      <c r="B45" s="796"/>
      <c r="C45" s="797"/>
      <c r="D45" s="797"/>
      <c r="E45" s="797"/>
      <c r="F45" s="797"/>
      <c r="G45" s="798"/>
      <c r="H45" s="804" t="s">
        <v>539</v>
      </c>
      <c r="I45" s="805"/>
      <c r="J45" s="805"/>
      <c r="K45" s="805"/>
      <c r="L45" s="806"/>
      <c r="M45" s="415"/>
      <c r="N45" s="783"/>
      <c r="O45" s="783"/>
      <c r="P45" s="783"/>
      <c r="Q45" s="783"/>
      <c r="R45" s="783"/>
      <c r="S45" s="783"/>
      <c r="T45" s="783"/>
      <c r="U45" s="783"/>
      <c r="V45" s="783"/>
      <c r="W45" s="783"/>
      <c r="X45" s="783"/>
      <c r="Y45" s="783"/>
      <c r="Z45" s="783"/>
      <c r="AA45" s="783"/>
      <c r="AB45" s="783"/>
      <c r="AC45" s="784"/>
      <c r="AD45" s="323"/>
    </row>
    <row r="46" spans="1:35" ht="26.15" customHeight="1">
      <c r="A46" s="765"/>
      <c r="B46" s="796"/>
      <c r="C46" s="797"/>
      <c r="D46" s="797"/>
      <c r="E46" s="797"/>
      <c r="F46" s="797"/>
      <c r="G46" s="798"/>
      <c r="H46" s="721" t="s">
        <v>541</v>
      </c>
      <c r="I46" s="722"/>
      <c r="J46" s="722"/>
      <c r="K46" s="722"/>
      <c r="L46" s="723"/>
      <c r="M46" s="785"/>
      <c r="N46" s="786"/>
      <c r="O46" s="786"/>
      <c r="P46" s="786"/>
      <c r="Q46" s="786"/>
      <c r="R46" s="786"/>
      <c r="S46" s="786"/>
      <c r="T46" s="786"/>
      <c r="U46" s="786"/>
      <c r="V46" s="786"/>
      <c r="W46" s="786"/>
      <c r="X46" s="786"/>
      <c r="Y46" s="786"/>
      <c r="Z46" s="786"/>
      <c r="AA46" s="786"/>
      <c r="AB46" s="786"/>
      <c r="AC46" s="787"/>
      <c r="AD46" s="322" t="s">
        <v>293</v>
      </c>
    </row>
    <row r="47" spans="1:35" ht="26.15" customHeight="1">
      <c r="A47" s="765"/>
      <c r="B47" s="796"/>
      <c r="C47" s="797"/>
      <c r="D47" s="797"/>
      <c r="E47" s="797"/>
      <c r="F47" s="797"/>
      <c r="G47" s="798"/>
      <c r="H47" s="316" t="s">
        <v>542</v>
      </c>
      <c r="I47" s="317"/>
      <c r="J47" s="317"/>
      <c r="K47" s="317"/>
      <c r="L47" s="318"/>
      <c r="M47" s="567"/>
      <c r="N47" s="788"/>
      <c r="O47" s="788"/>
      <c r="P47" s="788"/>
      <c r="Q47" s="788"/>
      <c r="R47" s="788"/>
      <c r="S47" s="788"/>
      <c r="T47" s="788"/>
      <c r="U47" s="788"/>
      <c r="V47" s="788"/>
      <c r="W47" s="788"/>
      <c r="X47" s="788"/>
      <c r="Y47" s="788"/>
      <c r="Z47" s="788"/>
      <c r="AA47" s="788"/>
      <c r="AB47" s="788"/>
      <c r="AC47" s="789"/>
      <c r="AD47" s="762"/>
    </row>
    <row r="48" spans="1:35" ht="25.4" customHeight="1" thickBot="1">
      <c r="A48" s="766"/>
      <c r="B48" s="799"/>
      <c r="C48" s="800"/>
      <c r="D48" s="800"/>
      <c r="E48" s="800"/>
      <c r="F48" s="800"/>
      <c r="G48" s="801"/>
      <c r="H48" s="740" t="s">
        <v>50</v>
      </c>
      <c r="I48" s="741"/>
      <c r="J48" s="741"/>
      <c r="K48" s="741"/>
      <c r="L48" s="742"/>
      <c r="M48" s="426" t="s">
        <v>73</v>
      </c>
      <c r="N48" s="396"/>
      <c r="O48" s="395"/>
      <c r="P48" s="395"/>
      <c r="Q48" s="395"/>
      <c r="R48" s="395"/>
      <c r="S48" s="395"/>
      <c r="T48" s="395"/>
      <c r="U48" s="395"/>
      <c r="V48" s="396" t="s">
        <v>72</v>
      </c>
      <c r="W48" s="396"/>
      <c r="X48" s="397"/>
      <c r="Y48" s="397"/>
      <c r="Z48" s="397"/>
      <c r="AA48" s="397"/>
      <c r="AB48" s="397"/>
      <c r="AC48" s="398"/>
      <c r="AD48" s="763"/>
      <c r="AH48" s="33"/>
      <c r="AI48" s="34"/>
    </row>
    <row r="49" spans="1:35" ht="17.399999999999999" customHeight="1" thickBot="1">
      <c r="A49" s="55"/>
      <c r="B49" s="27"/>
      <c r="C49" s="27"/>
      <c r="D49" s="27"/>
      <c r="E49" s="27"/>
      <c r="F49" s="27"/>
      <c r="G49" s="27"/>
      <c r="H49" s="28"/>
      <c r="I49" s="28"/>
      <c r="J49" s="28"/>
      <c r="K49" s="28"/>
      <c r="L49" s="28"/>
      <c r="M49" s="101"/>
      <c r="N49" s="101"/>
      <c r="O49" s="122"/>
      <c r="P49" s="122"/>
      <c r="Q49" s="122"/>
      <c r="R49" s="122"/>
      <c r="S49" s="122"/>
      <c r="T49" s="122"/>
      <c r="U49" s="122"/>
      <c r="V49" s="101"/>
      <c r="W49" s="325"/>
      <c r="X49" s="122"/>
      <c r="Y49" s="122"/>
      <c r="Z49" s="122"/>
      <c r="AA49" s="122"/>
      <c r="AB49" s="122"/>
      <c r="AC49" s="122"/>
      <c r="AD49" s="50"/>
      <c r="AH49" s="33"/>
      <c r="AI49" s="34"/>
    </row>
    <row r="50" spans="1:35" ht="26.15" customHeight="1">
      <c r="A50" s="764">
        <v>8</v>
      </c>
      <c r="B50" s="793" t="s">
        <v>510</v>
      </c>
      <c r="C50" s="794"/>
      <c r="D50" s="794"/>
      <c r="E50" s="794"/>
      <c r="F50" s="794"/>
      <c r="G50" s="795"/>
      <c r="H50" s="708" t="s">
        <v>540</v>
      </c>
      <c r="I50" s="802"/>
      <c r="J50" s="802"/>
      <c r="K50" s="802"/>
      <c r="L50" s="803"/>
      <c r="M50" s="790"/>
      <c r="N50" s="791"/>
      <c r="O50" s="791"/>
      <c r="P50" s="791"/>
      <c r="Q50" s="791"/>
      <c r="R50" s="791"/>
      <c r="S50" s="791"/>
      <c r="T50" s="791"/>
      <c r="U50" s="791"/>
      <c r="V50" s="791"/>
      <c r="W50" s="791"/>
      <c r="X50" s="791"/>
      <c r="Y50" s="791"/>
      <c r="Z50" s="791"/>
      <c r="AA50" s="791"/>
      <c r="AB50" s="791"/>
      <c r="AC50" s="792"/>
      <c r="AD50" s="322" t="s">
        <v>292</v>
      </c>
    </row>
    <row r="51" spans="1:35" ht="26.15" customHeight="1" thickBot="1">
      <c r="A51" s="765"/>
      <c r="B51" s="796"/>
      <c r="C51" s="797"/>
      <c r="D51" s="797"/>
      <c r="E51" s="797"/>
      <c r="F51" s="797"/>
      <c r="G51" s="798"/>
      <c r="H51" s="804" t="s">
        <v>539</v>
      </c>
      <c r="I51" s="805"/>
      <c r="J51" s="805"/>
      <c r="K51" s="805"/>
      <c r="L51" s="806"/>
      <c r="M51" s="415"/>
      <c r="N51" s="783"/>
      <c r="O51" s="783"/>
      <c r="P51" s="783"/>
      <c r="Q51" s="783"/>
      <c r="R51" s="783"/>
      <c r="S51" s="783"/>
      <c r="T51" s="783"/>
      <c r="U51" s="783"/>
      <c r="V51" s="783"/>
      <c r="W51" s="783"/>
      <c r="X51" s="783"/>
      <c r="Y51" s="783"/>
      <c r="Z51" s="783"/>
      <c r="AA51" s="783"/>
      <c r="AB51" s="783"/>
      <c r="AC51" s="784"/>
      <c r="AD51" s="323"/>
    </row>
    <row r="52" spans="1:35" ht="26.15" customHeight="1">
      <c r="A52" s="765"/>
      <c r="B52" s="796"/>
      <c r="C52" s="797"/>
      <c r="D52" s="797"/>
      <c r="E52" s="797"/>
      <c r="F52" s="797"/>
      <c r="G52" s="798"/>
      <c r="H52" s="721" t="s">
        <v>541</v>
      </c>
      <c r="I52" s="722"/>
      <c r="J52" s="722"/>
      <c r="K52" s="722"/>
      <c r="L52" s="723"/>
      <c r="M52" s="785"/>
      <c r="N52" s="786"/>
      <c r="O52" s="786"/>
      <c r="P52" s="786"/>
      <c r="Q52" s="786"/>
      <c r="R52" s="786"/>
      <c r="S52" s="786"/>
      <c r="T52" s="786"/>
      <c r="U52" s="786"/>
      <c r="V52" s="786"/>
      <c r="W52" s="786"/>
      <c r="X52" s="786"/>
      <c r="Y52" s="786"/>
      <c r="Z52" s="786"/>
      <c r="AA52" s="786"/>
      <c r="AB52" s="786"/>
      <c r="AC52" s="787"/>
      <c r="AD52" s="322" t="s">
        <v>293</v>
      </c>
    </row>
    <row r="53" spans="1:35" ht="26.15" customHeight="1">
      <c r="A53" s="765"/>
      <c r="B53" s="796"/>
      <c r="C53" s="797"/>
      <c r="D53" s="797"/>
      <c r="E53" s="797"/>
      <c r="F53" s="797"/>
      <c r="G53" s="798"/>
      <c r="H53" s="316" t="s">
        <v>542</v>
      </c>
      <c r="I53" s="317"/>
      <c r="J53" s="317"/>
      <c r="K53" s="317"/>
      <c r="L53" s="318"/>
      <c r="M53" s="567"/>
      <c r="N53" s="788"/>
      <c r="O53" s="788"/>
      <c r="P53" s="788"/>
      <c r="Q53" s="788"/>
      <c r="R53" s="788"/>
      <c r="S53" s="788"/>
      <c r="T53" s="788"/>
      <c r="U53" s="788"/>
      <c r="V53" s="788"/>
      <c r="W53" s="788"/>
      <c r="X53" s="788"/>
      <c r="Y53" s="788"/>
      <c r="Z53" s="788"/>
      <c r="AA53" s="788"/>
      <c r="AB53" s="788"/>
      <c r="AC53" s="789"/>
      <c r="AD53" s="762"/>
    </row>
    <row r="54" spans="1:35" ht="25.4" customHeight="1" thickBot="1">
      <c r="A54" s="766"/>
      <c r="B54" s="799"/>
      <c r="C54" s="800"/>
      <c r="D54" s="800"/>
      <c r="E54" s="800"/>
      <c r="F54" s="800"/>
      <c r="G54" s="801"/>
      <c r="H54" s="740" t="s">
        <v>50</v>
      </c>
      <c r="I54" s="741"/>
      <c r="J54" s="741"/>
      <c r="K54" s="741"/>
      <c r="L54" s="742"/>
      <c r="M54" s="426" t="s">
        <v>73</v>
      </c>
      <c r="N54" s="396"/>
      <c r="O54" s="395"/>
      <c r="P54" s="395"/>
      <c r="Q54" s="395"/>
      <c r="R54" s="395"/>
      <c r="S54" s="395"/>
      <c r="T54" s="395"/>
      <c r="U54" s="395"/>
      <c r="V54" s="396" t="s">
        <v>72</v>
      </c>
      <c r="W54" s="396"/>
      <c r="X54" s="397"/>
      <c r="Y54" s="397"/>
      <c r="Z54" s="397"/>
      <c r="AA54" s="397"/>
      <c r="AB54" s="397"/>
      <c r="AC54" s="398"/>
      <c r="AD54" s="763"/>
      <c r="AH54" s="33"/>
      <c r="AI54" s="34"/>
    </row>
    <row r="55" spans="1:35" ht="17.399999999999999" customHeight="1" thickBot="1">
      <c r="A55" s="55"/>
      <c r="B55" s="27"/>
      <c r="C55" s="27"/>
      <c r="D55" s="27"/>
      <c r="E55" s="27"/>
      <c r="F55" s="27"/>
      <c r="G55" s="27"/>
      <c r="H55" s="28"/>
      <c r="I55" s="28"/>
      <c r="J55" s="28"/>
      <c r="K55" s="28"/>
      <c r="L55" s="28"/>
      <c r="M55" s="101"/>
      <c r="N55" s="101"/>
      <c r="O55" s="122"/>
      <c r="P55" s="122"/>
      <c r="Q55" s="122"/>
      <c r="R55" s="122"/>
      <c r="S55" s="122"/>
      <c r="T55" s="122"/>
      <c r="U55" s="122"/>
      <c r="V55" s="101"/>
      <c r="W55" s="101"/>
      <c r="X55" s="122"/>
      <c r="Y55" s="122"/>
      <c r="Z55" s="122"/>
      <c r="AA55" s="122"/>
      <c r="AB55" s="122"/>
      <c r="AC55" s="122"/>
      <c r="AD55" s="50"/>
      <c r="AH55" s="33"/>
      <c r="AI55" s="34"/>
    </row>
    <row r="56" spans="1:35" ht="26.15" customHeight="1">
      <c r="A56" s="764">
        <v>9</v>
      </c>
      <c r="B56" s="793" t="s">
        <v>510</v>
      </c>
      <c r="C56" s="794"/>
      <c r="D56" s="794"/>
      <c r="E56" s="794"/>
      <c r="F56" s="794"/>
      <c r="G56" s="795"/>
      <c r="H56" s="708" t="s">
        <v>540</v>
      </c>
      <c r="I56" s="802"/>
      <c r="J56" s="802"/>
      <c r="K56" s="802"/>
      <c r="L56" s="803"/>
      <c r="M56" s="790"/>
      <c r="N56" s="791"/>
      <c r="O56" s="791"/>
      <c r="P56" s="791"/>
      <c r="Q56" s="791"/>
      <c r="R56" s="791"/>
      <c r="S56" s="791"/>
      <c r="T56" s="791"/>
      <c r="U56" s="791"/>
      <c r="V56" s="791"/>
      <c r="W56" s="791"/>
      <c r="X56" s="791"/>
      <c r="Y56" s="791"/>
      <c r="Z56" s="791"/>
      <c r="AA56" s="791"/>
      <c r="AB56" s="791"/>
      <c r="AC56" s="792"/>
      <c r="AD56" s="322" t="s">
        <v>292</v>
      </c>
    </row>
    <row r="57" spans="1:35" ht="26.15" customHeight="1" thickBot="1">
      <c r="A57" s="765"/>
      <c r="B57" s="796"/>
      <c r="C57" s="797"/>
      <c r="D57" s="797"/>
      <c r="E57" s="797"/>
      <c r="F57" s="797"/>
      <c r="G57" s="798"/>
      <c r="H57" s="804" t="s">
        <v>539</v>
      </c>
      <c r="I57" s="805"/>
      <c r="J57" s="805"/>
      <c r="K57" s="805"/>
      <c r="L57" s="806"/>
      <c r="M57" s="415"/>
      <c r="N57" s="783"/>
      <c r="O57" s="783"/>
      <c r="P57" s="783"/>
      <c r="Q57" s="783"/>
      <c r="R57" s="783"/>
      <c r="S57" s="783"/>
      <c r="T57" s="783"/>
      <c r="U57" s="783"/>
      <c r="V57" s="783"/>
      <c r="W57" s="783"/>
      <c r="X57" s="783"/>
      <c r="Y57" s="783"/>
      <c r="Z57" s="783"/>
      <c r="AA57" s="783"/>
      <c r="AB57" s="783"/>
      <c r="AC57" s="784"/>
      <c r="AD57" s="323"/>
    </row>
    <row r="58" spans="1:35" ht="26.15" customHeight="1">
      <c r="A58" s="765"/>
      <c r="B58" s="796"/>
      <c r="C58" s="797"/>
      <c r="D58" s="797"/>
      <c r="E58" s="797"/>
      <c r="F58" s="797"/>
      <c r="G58" s="798"/>
      <c r="H58" s="721" t="s">
        <v>541</v>
      </c>
      <c r="I58" s="722"/>
      <c r="J58" s="722"/>
      <c r="K58" s="722"/>
      <c r="L58" s="723"/>
      <c r="M58" s="785"/>
      <c r="N58" s="786"/>
      <c r="O58" s="786"/>
      <c r="P58" s="786"/>
      <c r="Q58" s="786"/>
      <c r="R58" s="786"/>
      <c r="S58" s="786"/>
      <c r="T58" s="786"/>
      <c r="U58" s="786"/>
      <c r="V58" s="786"/>
      <c r="W58" s="786"/>
      <c r="X58" s="786"/>
      <c r="Y58" s="786"/>
      <c r="Z58" s="786"/>
      <c r="AA58" s="786"/>
      <c r="AB58" s="786"/>
      <c r="AC58" s="787"/>
      <c r="AD58" s="322" t="s">
        <v>293</v>
      </c>
    </row>
    <row r="59" spans="1:35" ht="26.15" customHeight="1">
      <c r="A59" s="765"/>
      <c r="B59" s="796"/>
      <c r="C59" s="797"/>
      <c r="D59" s="797"/>
      <c r="E59" s="797"/>
      <c r="F59" s="797"/>
      <c r="G59" s="798"/>
      <c r="H59" s="316" t="s">
        <v>542</v>
      </c>
      <c r="I59" s="317"/>
      <c r="J59" s="317"/>
      <c r="K59" s="317"/>
      <c r="L59" s="318"/>
      <c r="M59" s="567"/>
      <c r="N59" s="788"/>
      <c r="O59" s="788"/>
      <c r="P59" s="788"/>
      <c r="Q59" s="788"/>
      <c r="R59" s="788"/>
      <c r="S59" s="788"/>
      <c r="T59" s="788"/>
      <c r="U59" s="788"/>
      <c r="V59" s="788"/>
      <c r="W59" s="788"/>
      <c r="X59" s="788"/>
      <c r="Y59" s="788"/>
      <c r="Z59" s="788"/>
      <c r="AA59" s="788"/>
      <c r="AB59" s="788"/>
      <c r="AC59" s="789"/>
      <c r="AD59" s="762"/>
    </row>
    <row r="60" spans="1:35" ht="25.4" customHeight="1" thickBot="1">
      <c r="A60" s="766"/>
      <c r="B60" s="799"/>
      <c r="C60" s="800"/>
      <c r="D60" s="800"/>
      <c r="E60" s="800"/>
      <c r="F60" s="800"/>
      <c r="G60" s="801"/>
      <c r="H60" s="740" t="s">
        <v>50</v>
      </c>
      <c r="I60" s="741"/>
      <c r="J60" s="741"/>
      <c r="K60" s="741"/>
      <c r="L60" s="742"/>
      <c r="M60" s="426" t="s">
        <v>73</v>
      </c>
      <c r="N60" s="396"/>
      <c r="O60" s="395"/>
      <c r="P60" s="395"/>
      <c r="Q60" s="395"/>
      <c r="R60" s="395"/>
      <c r="S60" s="395"/>
      <c r="T60" s="395"/>
      <c r="U60" s="395"/>
      <c r="V60" s="396" t="s">
        <v>72</v>
      </c>
      <c r="W60" s="396"/>
      <c r="X60" s="397"/>
      <c r="Y60" s="397"/>
      <c r="Z60" s="397"/>
      <c r="AA60" s="397"/>
      <c r="AB60" s="397"/>
      <c r="AC60" s="398"/>
      <c r="AD60" s="763"/>
      <c r="AH60" s="33"/>
      <c r="AI60" s="34"/>
    </row>
    <row r="61" spans="1:35" ht="17.399999999999999" customHeight="1" thickBot="1">
      <c r="A61" s="55"/>
      <c r="B61" s="27"/>
      <c r="C61" s="27"/>
      <c r="D61" s="27"/>
      <c r="E61" s="27"/>
      <c r="F61" s="27"/>
      <c r="G61" s="27"/>
      <c r="H61" s="28"/>
      <c r="I61" s="28"/>
      <c r="J61" s="28"/>
      <c r="K61" s="28"/>
      <c r="L61" s="28"/>
      <c r="M61" s="101"/>
      <c r="N61" s="101"/>
      <c r="O61" s="122"/>
      <c r="P61" s="122"/>
      <c r="Q61" s="122"/>
      <c r="R61" s="122"/>
      <c r="S61" s="122"/>
      <c r="T61" s="122"/>
      <c r="U61" s="122"/>
      <c r="V61" s="101"/>
      <c r="W61" s="101"/>
      <c r="X61" s="122"/>
      <c r="Y61" s="122"/>
      <c r="Z61" s="122"/>
      <c r="AA61" s="122"/>
      <c r="AB61" s="122"/>
      <c r="AC61" s="122"/>
      <c r="AD61" s="50"/>
      <c r="AH61" s="33"/>
      <c r="AI61" s="34"/>
    </row>
    <row r="62" spans="1:35" ht="26.15" customHeight="1">
      <c r="A62" s="764">
        <v>10</v>
      </c>
      <c r="B62" s="793" t="s">
        <v>510</v>
      </c>
      <c r="C62" s="794"/>
      <c r="D62" s="794"/>
      <c r="E62" s="794"/>
      <c r="F62" s="794"/>
      <c r="G62" s="795"/>
      <c r="H62" s="708" t="s">
        <v>540</v>
      </c>
      <c r="I62" s="802"/>
      <c r="J62" s="802"/>
      <c r="K62" s="802"/>
      <c r="L62" s="803"/>
      <c r="M62" s="790"/>
      <c r="N62" s="791"/>
      <c r="O62" s="791"/>
      <c r="P62" s="791"/>
      <c r="Q62" s="791"/>
      <c r="R62" s="791"/>
      <c r="S62" s="791"/>
      <c r="T62" s="791"/>
      <c r="U62" s="791"/>
      <c r="V62" s="791"/>
      <c r="W62" s="791"/>
      <c r="X62" s="791"/>
      <c r="Y62" s="791"/>
      <c r="Z62" s="791"/>
      <c r="AA62" s="791"/>
      <c r="AB62" s="791"/>
      <c r="AC62" s="792"/>
      <c r="AD62" s="322" t="s">
        <v>292</v>
      </c>
    </row>
    <row r="63" spans="1:35" ht="26.15" customHeight="1" thickBot="1">
      <c r="A63" s="765"/>
      <c r="B63" s="796"/>
      <c r="C63" s="797"/>
      <c r="D63" s="797"/>
      <c r="E63" s="797"/>
      <c r="F63" s="797"/>
      <c r="G63" s="798"/>
      <c r="H63" s="804" t="s">
        <v>539</v>
      </c>
      <c r="I63" s="805"/>
      <c r="J63" s="805"/>
      <c r="K63" s="805"/>
      <c r="L63" s="806"/>
      <c r="M63" s="415"/>
      <c r="N63" s="783"/>
      <c r="O63" s="783"/>
      <c r="P63" s="783"/>
      <c r="Q63" s="783"/>
      <c r="R63" s="783"/>
      <c r="S63" s="783"/>
      <c r="T63" s="783"/>
      <c r="U63" s="783"/>
      <c r="V63" s="783"/>
      <c r="W63" s="783"/>
      <c r="X63" s="783"/>
      <c r="Y63" s="783"/>
      <c r="Z63" s="783"/>
      <c r="AA63" s="783"/>
      <c r="AB63" s="783"/>
      <c r="AC63" s="784"/>
      <c r="AD63" s="323"/>
    </row>
    <row r="64" spans="1:35" ht="26.15" customHeight="1">
      <c r="A64" s="765"/>
      <c r="B64" s="796"/>
      <c r="C64" s="797"/>
      <c r="D64" s="797"/>
      <c r="E64" s="797"/>
      <c r="F64" s="797"/>
      <c r="G64" s="798"/>
      <c r="H64" s="721" t="s">
        <v>541</v>
      </c>
      <c r="I64" s="722"/>
      <c r="J64" s="722"/>
      <c r="K64" s="722"/>
      <c r="L64" s="723"/>
      <c r="M64" s="785"/>
      <c r="N64" s="786"/>
      <c r="O64" s="786"/>
      <c r="P64" s="786"/>
      <c r="Q64" s="786"/>
      <c r="R64" s="786"/>
      <c r="S64" s="786"/>
      <c r="T64" s="786"/>
      <c r="U64" s="786"/>
      <c r="V64" s="786"/>
      <c r="W64" s="786"/>
      <c r="X64" s="786"/>
      <c r="Y64" s="786"/>
      <c r="Z64" s="786"/>
      <c r="AA64" s="786"/>
      <c r="AB64" s="786"/>
      <c r="AC64" s="787"/>
      <c r="AD64" s="322" t="s">
        <v>293</v>
      </c>
    </row>
    <row r="65" spans="1:35" ht="26.15" customHeight="1">
      <c r="A65" s="765"/>
      <c r="B65" s="796"/>
      <c r="C65" s="797"/>
      <c r="D65" s="797"/>
      <c r="E65" s="797"/>
      <c r="F65" s="797"/>
      <c r="G65" s="798"/>
      <c r="H65" s="316" t="s">
        <v>542</v>
      </c>
      <c r="I65" s="317"/>
      <c r="J65" s="317"/>
      <c r="K65" s="317"/>
      <c r="L65" s="318"/>
      <c r="M65" s="567"/>
      <c r="N65" s="788"/>
      <c r="O65" s="788"/>
      <c r="P65" s="788"/>
      <c r="Q65" s="788"/>
      <c r="R65" s="788"/>
      <c r="S65" s="788"/>
      <c r="T65" s="788"/>
      <c r="U65" s="788"/>
      <c r="V65" s="788"/>
      <c r="W65" s="788"/>
      <c r="X65" s="788"/>
      <c r="Y65" s="788"/>
      <c r="Z65" s="788"/>
      <c r="AA65" s="788"/>
      <c r="AB65" s="788"/>
      <c r="AC65" s="789"/>
      <c r="AD65" s="762"/>
    </row>
    <row r="66" spans="1:35" ht="25.4" customHeight="1" thickBot="1">
      <c r="A66" s="766"/>
      <c r="B66" s="799"/>
      <c r="C66" s="800"/>
      <c r="D66" s="800"/>
      <c r="E66" s="800"/>
      <c r="F66" s="800"/>
      <c r="G66" s="801"/>
      <c r="H66" s="740" t="s">
        <v>50</v>
      </c>
      <c r="I66" s="741"/>
      <c r="J66" s="741"/>
      <c r="K66" s="741"/>
      <c r="L66" s="742"/>
      <c r="M66" s="426" t="s">
        <v>73</v>
      </c>
      <c r="N66" s="396"/>
      <c r="O66" s="395"/>
      <c r="P66" s="395"/>
      <c r="Q66" s="395"/>
      <c r="R66" s="395"/>
      <c r="S66" s="395"/>
      <c r="T66" s="395"/>
      <c r="U66" s="395"/>
      <c r="V66" s="396" t="s">
        <v>72</v>
      </c>
      <c r="W66" s="396"/>
      <c r="X66" s="397"/>
      <c r="Y66" s="397"/>
      <c r="Z66" s="397"/>
      <c r="AA66" s="397"/>
      <c r="AB66" s="397"/>
      <c r="AC66" s="398"/>
      <c r="AD66" s="763"/>
      <c r="AH66" s="33"/>
      <c r="AI66" s="34"/>
    </row>
    <row r="67" spans="1:35" ht="17.399999999999999" customHeight="1">
      <c r="A67" s="55"/>
      <c r="B67" s="27"/>
      <c r="C67" s="27"/>
      <c r="D67" s="27"/>
      <c r="E67" s="27"/>
      <c r="F67" s="27"/>
      <c r="G67" s="27"/>
      <c r="H67" s="28"/>
      <c r="I67" s="28"/>
      <c r="J67" s="28"/>
      <c r="K67" s="28"/>
      <c r="L67" s="28"/>
      <c r="M67" s="4"/>
      <c r="N67" s="4"/>
      <c r="O67" s="42"/>
      <c r="P67" s="42"/>
      <c r="Q67" s="42"/>
      <c r="R67" s="42"/>
      <c r="S67" s="42"/>
      <c r="T67" s="42"/>
      <c r="U67" s="42"/>
      <c r="V67" s="4"/>
      <c r="W67" s="4"/>
      <c r="X67" s="42"/>
      <c r="Y67" s="42"/>
      <c r="Z67" s="42"/>
      <c r="AA67" s="42"/>
      <c r="AB67" s="42"/>
      <c r="AC67" s="42"/>
      <c r="AH67" s="33"/>
      <c r="AI67" s="34"/>
    </row>
  </sheetData>
  <sheetProtection algorithmName="SHA-512" hashValue="m0HULPmIR1cyY1QTJ1fD5fTX44rMF3JCGfO1o5jVZE8LZuXpffGaWyAJBuqkJ6lmXsTQzjWPFuIZBSDn1TXVRA==" saltValue="jGTtT93PlpId0s/6HgpJZA==" spinCount="100000" sheet="1" objects="1" scenarios="1"/>
  <mergeCells count="154">
    <mergeCell ref="H26:L26"/>
    <mergeCell ref="H27:L27"/>
    <mergeCell ref="H28:L28"/>
    <mergeCell ref="H46:L46"/>
    <mergeCell ref="H50:L50"/>
    <mergeCell ref="H51:L51"/>
    <mergeCell ref="H52:L52"/>
    <mergeCell ref="H56:L56"/>
    <mergeCell ref="H57:L57"/>
    <mergeCell ref="H9:L9"/>
    <mergeCell ref="H8:L8"/>
    <mergeCell ref="H10:L10"/>
    <mergeCell ref="H14:L14"/>
    <mergeCell ref="H15:L15"/>
    <mergeCell ref="H16:L16"/>
    <mergeCell ref="H20:L20"/>
    <mergeCell ref="H21:L21"/>
    <mergeCell ref="H22:L22"/>
    <mergeCell ref="X1:Z1"/>
    <mergeCell ref="AA1:AB1"/>
    <mergeCell ref="AC1:AD1"/>
    <mergeCell ref="AD17:AD18"/>
    <mergeCell ref="H18:L18"/>
    <mergeCell ref="V18:W18"/>
    <mergeCell ref="X18:AC18"/>
    <mergeCell ref="A14:A18"/>
    <mergeCell ref="B14:G18"/>
    <mergeCell ref="M18:N18"/>
    <mergeCell ref="O18:U18"/>
    <mergeCell ref="M14:AC14"/>
    <mergeCell ref="M15:AC15"/>
    <mergeCell ref="M16:AC16"/>
    <mergeCell ref="M17:AC17"/>
    <mergeCell ref="B8:G12"/>
    <mergeCell ref="AD11:AD12"/>
    <mergeCell ref="H12:L12"/>
    <mergeCell ref="V12:W12"/>
    <mergeCell ref="X12:AC12"/>
    <mergeCell ref="M8:AC8"/>
    <mergeCell ref="M9:AC9"/>
    <mergeCell ref="M10:AC10"/>
    <mergeCell ref="M11:AC11"/>
    <mergeCell ref="M22:AC22"/>
    <mergeCell ref="M23:AC23"/>
    <mergeCell ref="M12:N12"/>
    <mergeCell ref="O12:U12"/>
    <mergeCell ref="A4:AD5"/>
    <mergeCell ref="A8:A12"/>
    <mergeCell ref="A26:A30"/>
    <mergeCell ref="B26:G30"/>
    <mergeCell ref="AD23:AD24"/>
    <mergeCell ref="H24:L24"/>
    <mergeCell ref="M24:N24"/>
    <mergeCell ref="O24:U24"/>
    <mergeCell ref="V24:W24"/>
    <mergeCell ref="X24:AC24"/>
    <mergeCell ref="A20:A24"/>
    <mergeCell ref="B20:G24"/>
    <mergeCell ref="AD29:AD30"/>
    <mergeCell ref="H30:L30"/>
    <mergeCell ref="M30:N30"/>
    <mergeCell ref="O30:U30"/>
    <mergeCell ref="V30:W30"/>
    <mergeCell ref="X30:AC30"/>
    <mergeCell ref="M20:AC20"/>
    <mergeCell ref="M21:AC21"/>
    <mergeCell ref="M26:AC26"/>
    <mergeCell ref="M27:AC27"/>
    <mergeCell ref="M28:AC28"/>
    <mergeCell ref="A38:A42"/>
    <mergeCell ref="B38:G42"/>
    <mergeCell ref="M39:AC39"/>
    <mergeCell ref="M40:AC40"/>
    <mergeCell ref="M41:AC41"/>
    <mergeCell ref="AD35:AD36"/>
    <mergeCell ref="H36:L36"/>
    <mergeCell ref="M36:N36"/>
    <mergeCell ref="O36:U36"/>
    <mergeCell ref="V36:W36"/>
    <mergeCell ref="X36:AC36"/>
    <mergeCell ref="A32:A36"/>
    <mergeCell ref="B32:G36"/>
    <mergeCell ref="H32:L32"/>
    <mergeCell ref="H33:L33"/>
    <mergeCell ref="H34:L34"/>
    <mergeCell ref="H38:L38"/>
    <mergeCell ref="H39:L39"/>
    <mergeCell ref="H40:L40"/>
    <mergeCell ref="M29:AC29"/>
    <mergeCell ref="M32:AC32"/>
    <mergeCell ref="A50:A54"/>
    <mergeCell ref="B50:G54"/>
    <mergeCell ref="M50:AC50"/>
    <mergeCell ref="M51:AC51"/>
    <mergeCell ref="M52:AC52"/>
    <mergeCell ref="M53:AC53"/>
    <mergeCell ref="AD47:AD48"/>
    <mergeCell ref="H48:L48"/>
    <mergeCell ref="M48:N48"/>
    <mergeCell ref="O48:U48"/>
    <mergeCell ref="V48:W48"/>
    <mergeCell ref="X48:AC48"/>
    <mergeCell ref="A44:A48"/>
    <mergeCell ref="B44:G48"/>
    <mergeCell ref="M44:AC44"/>
    <mergeCell ref="M45:AC45"/>
    <mergeCell ref="M46:AC46"/>
    <mergeCell ref="M47:AC47"/>
    <mergeCell ref="H44:L44"/>
    <mergeCell ref="H45:L45"/>
    <mergeCell ref="A62:A66"/>
    <mergeCell ref="B62:G66"/>
    <mergeCell ref="M62:AC62"/>
    <mergeCell ref="M63:AC63"/>
    <mergeCell ref="M64:AC64"/>
    <mergeCell ref="M65:AC65"/>
    <mergeCell ref="AD59:AD60"/>
    <mergeCell ref="H60:L60"/>
    <mergeCell ref="M60:N60"/>
    <mergeCell ref="O60:U60"/>
    <mergeCell ref="V60:W60"/>
    <mergeCell ref="X60:AC60"/>
    <mergeCell ref="A56:A60"/>
    <mergeCell ref="B56:G60"/>
    <mergeCell ref="M56:AC56"/>
    <mergeCell ref="M57:AC57"/>
    <mergeCell ref="M58:AC58"/>
    <mergeCell ref="M59:AC59"/>
    <mergeCell ref="H64:L64"/>
    <mergeCell ref="H58:L58"/>
    <mergeCell ref="H62:L62"/>
    <mergeCell ref="H63:L63"/>
    <mergeCell ref="M33:AC33"/>
    <mergeCell ref="M34:AC34"/>
    <mergeCell ref="M35:AC35"/>
    <mergeCell ref="M38:AC38"/>
    <mergeCell ref="AD65:AD66"/>
    <mergeCell ref="H66:L66"/>
    <mergeCell ref="M66:N66"/>
    <mergeCell ref="O66:U66"/>
    <mergeCell ref="V66:W66"/>
    <mergeCell ref="X66:AC66"/>
    <mergeCell ref="AD53:AD54"/>
    <mergeCell ref="H54:L54"/>
    <mergeCell ref="M54:N54"/>
    <mergeCell ref="O54:U54"/>
    <mergeCell ref="V54:W54"/>
    <mergeCell ref="X54:AC54"/>
    <mergeCell ref="AD41:AD42"/>
    <mergeCell ref="H42:L42"/>
    <mergeCell ref="M42:N42"/>
    <mergeCell ref="O42:U42"/>
    <mergeCell ref="V42:W42"/>
    <mergeCell ref="X42:AC42"/>
  </mergeCells>
  <phoneticPr fontId="3"/>
  <conditionalFormatting sqref="M8:AC8">
    <cfRule type="expression" dxfId="118" priority="1" stopIfTrue="1">
      <formula>$M$8=""</formula>
    </cfRule>
  </conditionalFormatting>
  <conditionalFormatting sqref="M9:AC9">
    <cfRule type="expression" dxfId="117" priority="2" stopIfTrue="1">
      <formula>$M$9=""</formula>
    </cfRule>
  </conditionalFormatting>
  <conditionalFormatting sqref="M10:AC10">
    <cfRule type="expression" dxfId="116" priority="3" stopIfTrue="1">
      <formula>$M$10=""</formula>
    </cfRule>
  </conditionalFormatting>
  <conditionalFormatting sqref="M11:AC11">
    <cfRule type="expression" dxfId="115" priority="4" stopIfTrue="1">
      <formula>$M$11=""</formula>
    </cfRule>
  </conditionalFormatting>
  <conditionalFormatting sqref="M14:AC14">
    <cfRule type="expression" dxfId="114" priority="16" stopIfTrue="1">
      <formula>$M$14=""</formula>
    </cfRule>
  </conditionalFormatting>
  <conditionalFormatting sqref="M15:AC15">
    <cfRule type="expression" dxfId="113" priority="15" stopIfTrue="1">
      <formula>$M$15=""</formula>
    </cfRule>
  </conditionalFormatting>
  <conditionalFormatting sqref="M16:AC16">
    <cfRule type="expression" dxfId="112" priority="14" stopIfTrue="1">
      <formula>$M$16=""</formula>
    </cfRule>
  </conditionalFormatting>
  <conditionalFormatting sqref="M17:AC17">
    <cfRule type="expression" dxfId="111" priority="13" stopIfTrue="1">
      <formula>$M$17=""</formula>
    </cfRule>
  </conditionalFormatting>
  <conditionalFormatting sqref="M20:AC20">
    <cfRule type="expression" dxfId="110" priority="17" stopIfTrue="1">
      <formula>$M$20=""</formula>
    </cfRule>
  </conditionalFormatting>
  <conditionalFormatting sqref="M21:AC21">
    <cfRule type="expression" dxfId="109" priority="18" stopIfTrue="1">
      <formula>$M$21=""</formula>
    </cfRule>
  </conditionalFormatting>
  <conditionalFormatting sqref="M22:AC22">
    <cfRule type="expression" dxfId="108" priority="19" stopIfTrue="1">
      <formula>$M$22=""</formula>
    </cfRule>
  </conditionalFormatting>
  <conditionalFormatting sqref="M23:AC23">
    <cfRule type="expression" dxfId="107" priority="20" stopIfTrue="1">
      <formula>$M$23=""</formula>
    </cfRule>
  </conditionalFormatting>
  <conditionalFormatting sqref="M26:AC26">
    <cfRule type="expression" dxfId="106" priority="25" stopIfTrue="1">
      <formula>$M$26=""</formula>
    </cfRule>
  </conditionalFormatting>
  <conditionalFormatting sqref="M27:AC27">
    <cfRule type="expression" dxfId="105" priority="26" stopIfTrue="1">
      <formula>$M$27=""</formula>
    </cfRule>
  </conditionalFormatting>
  <conditionalFormatting sqref="M28:AC28">
    <cfRule type="expression" dxfId="104" priority="27" stopIfTrue="1">
      <formula>$M$28=""</formula>
    </cfRule>
  </conditionalFormatting>
  <conditionalFormatting sqref="M29:AC29">
    <cfRule type="expression" dxfId="103" priority="28" stopIfTrue="1">
      <formula>$M$29=""</formula>
    </cfRule>
  </conditionalFormatting>
  <conditionalFormatting sqref="M32:AC32">
    <cfRule type="expression" dxfId="102" priority="40" stopIfTrue="1">
      <formula>$M$32=""</formula>
    </cfRule>
  </conditionalFormatting>
  <conditionalFormatting sqref="M33:AC33">
    <cfRule type="expression" dxfId="101" priority="39" stopIfTrue="1">
      <formula>$M$33=""</formula>
    </cfRule>
  </conditionalFormatting>
  <conditionalFormatting sqref="M34:AC34">
    <cfRule type="expression" dxfId="100" priority="38" stopIfTrue="1">
      <formula>$M$34=""</formula>
    </cfRule>
  </conditionalFormatting>
  <conditionalFormatting sqref="M35:AC35">
    <cfRule type="expression" dxfId="99" priority="37" stopIfTrue="1">
      <formula>$M$35=""</formula>
    </cfRule>
  </conditionalFormatting>
  <conditionalFormatting sqref="M38:AC38">
    <cfRule type="expression" dxfId="98" priority="41" stopIfTrue="1">
      <formula>$M$38=""</formula>
    </cfRule>
  </conditionalFormatting>
  <conditionalFormatting sqref="M39:AC39">
    <cfRule type="expression" dxfId="97" priority="42" stopIfTrue="1">
      <formula>$M$39=""</formula>
    </cfRule>
  </conditionalFormatting>
  <conditionalFormatting sqref="M40:AC40">
    <cfRule type="expression" dxfId="96" priority="43" stopIfTrue="1">
      <formula>$M$40=""</formula>
    </cfRule>
  </conditionalFormatting>
  <conditionalFormatting sqref="M41:AC41">
    <cfRule type="expression" dxfId="95" priority="44" stopIfTrue="1">
      <formula>$M$41=""</formula>
    </cfRule>
  </conditionalFormatting>
  <conditionalFormatting sqref="M44:AC44">
    <cfRule type="expression" dxfId="94" priority="49" stopIfTrue="1">
      <formula>$M$44=""</formula>
    </cfRule>
  </conditionalFormatting>
  <conditionalFormatting sqref="M45:AC45">
    <cfRule type="expression" dxfId="93" priority="50" stopIfTrue="1">
      <formula>$M$45=""</formula>
    </cfRule>
  </conditionalFormatting>
  <conditionalFormatting sqref="M46:AC46">
    <cfRule type="expression" dxfId="92" priority="51" stopIfTrue="1">
      <formula>$M$46=""</formula>
    </cfRule>
  </conditionalFormatting>
  <conditionalFormatting sqref="M47:AC47">
    <cfRule type="expression" dxfId="91" priority="52" stopIfTrue="1">
      <formula>$M$47=""</formula>
    </cfRule>
  </conditionalFormatting>
  <conditionalFormatting sqref="M50:AC50">
    <cfRule type="expression" dxfId="90" priority="64" stopIfTrue="1">
      <formula>$M$50=""</formula>
    </cfRule>
  </conditionalFormatting>
  <conditionalFormatting sqref="M51:AC51">
    <cfRule type="expression" dxfId="89" priority="63" stopIfTrue="1">
      <formula>$M$51=""</formula>
    </cfRule>
  </conditionalFormatting>
  <conditionalFormatting sqref="M52:AC52">
    <cfRule type="expression" dxfId="88" priority="62" stopIfTrue="1">
      <formula>$M$52=""</formula>
    </cfRule>
  </conditionalFormatting>
  <conditionalFormatting sqref="M53:AC53">
    <cfRule type="expression" dxfId="87" priority="61" stopIfTrue="1">
      <formula>$M$53=""</formula>
    </cfRule>
  </conditionalFormatting>
  <conditionalFormatting sqref="M56:AC56">
    <cfRule type="expression" dxfId="86" priority="65" stopIfTrue="1">
      <formula>$M$56=""</formula>
    </cfRule>
  </conditionalFormatting>
  <conditionalFormatting sqref="M57:AC57">
    <cfRule type="expression" dxfId="85" priority="66" stopIfTrue="1">
      <formula>$M$57=""</formula>
    </cfRule>
  </conditionalFormatting>
  <conditionalFormatting sqref="M58:AC58">
    <cfRule type="expression" dxfId="84" priority="67" stopIfTrue="1">
      <formula>$M$58=""</formula>
    </cfRule>
  </conditionalFormatting>
  <conditionalFormatting sqref="M59:AC59">
    <cfRule type="expression" dxfId="83" priority="68" stopIfTrue="1">
      <formula>$M$59=""</formula>
    </cfRule>
  </conditionalFormatting>
  <conditionalFormatting sqref="M62:AC62">
    <cfRule type="expression" dxfId="82" priority="73" stopIfTrue="1">
      <formula>$M$62=""</formula>
    </cfRule>
  </conditionalFormatting>
  <conditionalFormatting sqref="M63:AC63">
    <cfRule type="expression" dxfId="81" priority="74" stopIfTrue="1">
      <formula>$M$63=""</formula>
    </cfRule>
  </conditionalFormatting>
  <conditionalFormatting sqref="M64:AC64">
    <cfRule type="expression" dxfId="80" priority="75" stopIfTrue="1">
      <formula>$M$64=""</formula>
    </cfRule>
  </conditionalFormatting>
  <conditionalFormatting sqref="M65:AC65">
    <cfRule type="expression" dxfId="79" priority="76" stopIfTrue="1">
      <formula>$M$65=""</formula>
    </cfRule>
  </conditionalFormatting>
  <conditionalFormatting sqref="O12:U12">
    <cfRule type="expression" dxfId="78" priority="5" stopIfTrue="1">
      <formula>$O$12=""</formula>
    </cfRule>
  </conditionalFormatting>
  <conditionalFormatting sqref="O18:U18">
    <cfRule type="expression" dxfId="77" priority="12" stopIfTrue="1">
      <formula>$O$18=""</formula>
    </cfRule>
  </conditionalFormatting>
  <conditionalFormatting sqref="O24:U24">
    <cfRule type="expression" dxfId="76" priority="21" stopIfTrue="1">
      <formula>$O$24=""</formula>
    </cfRule>
  </conditionalFormatting>
  <conditionalFormatting sqref="O30:U30">
    <cfRule type="expression" dxfId="75" priority="29" stopIfTrue="1">
      <formula>$O$30=""</formula>
    </cfRule>
  </conditionalFormatting>
  <conditionalFormatting sqref="O36:U36">
    <cfRule type="expression" dxfId="74" priority="36" stopIfTrue="1">
      <formula>$O$36=""</formula>
    </cfRule>
  </conditionalFormatting>
  <conditionalFormatting sqref="O42:U42">
    <cfRule type="expression" dxfId="73" priority="45" stopIfTrue="1">
      <formula>$O$42=""</formula>
    </cfRule>
  </conditionalFormatting>
  <conditionalFormatting sqref="O48:U48">
    <cfRule type="expression" dxfId="72" priority="53" stopIfTrue="1">
      <formula>$O$48=""</formula>
    </cfRule>
  </conditionalFormatting>
  <conditionalFormatting sqref="O54:U54">
    <cfRule type="expression" dxfId="71" priority="60" stopIfTrue="1">
      <formula>$O$54=""</formula>
    </cfRule>
  </conditionalFormatting>
  <conditionalFormatting sqref="O60:U60">
    <cfRule type="expression" dxfId="70" priority="69" stopIfTrue="1">
      <formula>$O$60=""</formula>
    </cfRule>
  </conditionalFormatting>
  <conditionalFormatting sqref="O66:U66">
    <cfRule type="expression" dxfId="69" priority="77" stopIfTrue="1">
      <formula>$O$66=""</formula>
    </cfRule>
  </conditionalFormatting>
  <conditionalFormatting sqref="X12:AC12">
    <cfRule type="expression" dxfId="68" priority="6" stopIfTrue="1">
      <formula>$X$12=""</formula>
    </cfRule>
  </conditionalFormatting>
  <conditionalFormatting sqref="X18:AC18">
    <cfRule type="expression" dxfId="67" priority="11" stopIfTrue="1">
      <formula>$X$18=""</formula>
    </cfRule>
  </conditionalFormatting>
  <conditionalFormatting sqref="X24:AC24">
    <cfRule type="expression" dxfId="66" priority="22" stopIfTrue="1">
      <formula>$X$24=""</formula>
    </cfRule>
  </conditionalFormatting>
  <conditionalFormatting sqref="X30:AC30">
    <cfRule type="expression" dxfId="65" priority="30" stopIfTrue="1">
      <formula>$X$30=""</formula>
    </cfRule>
  </conditionalFormatting>
  <conditionalFormatting sqref="X36:AC36">
    <cfRule type="expression" dxfId="64" priority="35" stopIfTrue="1">
      <formula>$X$36=""</formula>
    </cfRule>
  </conditionalFormatting>
  <conditionalFormatting sqref="X42:AC42">
    <cfRule type="expression" dxfId="63" priority="46" stopIfTrue="1">
      <formula>$X$42=""</formula>
    </cfRule>
  </conditionalFormatting>
  <conditionalFormatting sqref="X48:AC48">
    <cfRule type="expression" dxfId="62" priority="54" stopIfTrue="1">
      <formula>$X$48=""</formula>
    </cfRule>
  </conditionalFormatting>
  <conditionalFormatting sqref="X54:AC54">
    <cfRule type="expression" dxfId="61" priority="59" stopIfTrue="1">
      <formula>$X$54=""</formula>
    </cfRule>
  </conditionalFormatting>
  <conditionalFormatting sqref="X60:AC60">
    <cfRule type="expression" dxfId="60" priority="70" stopIfTrue="1">
      <formula>$X$60=""</formula>
    </cfRule>
  </conditionalFormatting>
  <conditionalFormatting sqref="X66:AC66">
    <cfRule type="expression" dxfId="59" priority="78" stopIfTrue="1">
      <formula>$X$66=""</formula>
    </cfRule>
  </conditionalFormatting>
  <conditionalFormatting sqref="AD9">
    <cfRule type="expression" dxfId="58" priority="8" stopIfTrue="1">
      <formula>$AD$9=""</formula>
    </cfRule>
  </conditionalFormatting>
  <conditionalFormatting sqref="AD11:AD12">
    <cfRule type="expression" dxfId="57" priority="7" stopIfTrue="1">
      <formula>$AD$11=""</formula>
    </cfRule>
  </conditionalFormatting>
  <conditionalFormatting sqref="AD15">
    <cfRule type="expression" dxfId="56" priority="9" stopIfTrue="1">
      <formula>$AD$15=""</formula>
    </cfRule>
  </conditionalFormatting>
  <conditionalFormatting sqref="AD17:AD18">
    <cfRule type="expression" dxfId="55" priority="10" stopIfTrue="1">
      <formula>$AD$17=""</formula>
    </cfRule>
  </conditionalFormatting>
  <conditionalFormatting sqref="AD21">
    <cfRule type="expression" dxfId="54" priority="24" stopIfTrue="1">
      <formula>$AD$21=""</formula>
    </cfRule>
  </conditionalFormatting>
  <conditionalFormatting sqref="AD23:AD24">
    <cfRule type="expression" dxfId="53" priority="23" stopIfTrue="1">
      <formula>$AD$23=""</formula>
    </cfRule>
  </conditionalFormatting>
  <conditionalFormatting sqref="AD27">
    <cfRule type="expression" dxfId="52" priority="32" stopIfTrue="1">
      <formula>$AD$27=""</formula>
    </cfRule>
  </conditionalFormatting>
  <conditionalFormatting sqref="AD29:AD30">
    <cfRule type="expression" dxfId="51" priority="31" stopIfTrue="1">
      <formula>$AD$29=""</formula>
    </cfRule>
  </conditionalFormatting>
  <conditionalFormatting sqref="AD33">
    <cfRule type="expression" dxfId="50" priority="33" stopIfTrue="1">
      <formula>$AD$33=""</formula>
    </cfRule>
  </conditionalFormatting>
  <conditionalFormatting sqref="AD35:AD36">
    <cfRule type="expression" dxfId="49" priority="34" stopIfTrue="1">
      <formula>$AD$35=""</formula>
    </cfRule>
  </conditionalFormatting>
  <conditionalFormatting sqref="AD39">
    <cfRule type="expression" dxfId="48" priority="48" stopIfTrue="1">
      <formula>$AD$39=""</formula>
    </cfRule>
  </conditionalFormatting>
  <conditionalFormatting sqref="AD41:AD42">
    <cfRule type="expression" dxfId="47" priority="47" stopIfTrue="1">
      <formula>$AD$41=""</formula>
    </cfRule>
  </conditionalFormatting>
  <conditionalFormatting sqref="AD45">
    <cfRule type="expression" dxfId="46" priority="56" stopIfTrue="1">
      <formula>$AD$45=""</formula>
    </cfRule>
  </conditionalFormatting>
  <conditionalFormatting sqref="AD47:AD48">
    <cfRule type="expression" dxfId="45" priority="55" stopIfTrue="1">
      <formula>$AD$47=""</formula>
    </cfRule>
  </conditionalFormatting>
  <conditionalFormatting sqref="AD51">
    <cfRule type="expression" dxfId="44" priority="57" stopIfTrue="1">
      <formula>$AD$51=""</formula>
    </cfRule>
  </conditionalFormatting>
  <conditionalFormatting sqref="AD53:AD54">
    <cfRule type="expression" dxfId="43" priority="58" stopIfTrue="1">
      <formula>$AD$53=""</formula>
    </cfRule>
  </conditionalFormatting>
  <conditionalFormatting sqref="AD57">
    <cfRule type="expression" dxfId="42" priority="72" stopIfTrue="1">
      <formula>$AD$57=""</formula>
    </cfRule>
  </conditionalFormatting>
  <conditionalFormatting sqref="AD59:AD60">
    <cfRule type="expression" dxfId="41" priority="71" stopIfTrue="1">
      <formula>$AD$59=""</formula>
    </cfRule>
  </conditionalFormatting>
  <conditionalFormatting sqref="AD63">
    <cfRule type="expression" dxfId="40" priority="80" stopIfTrue="1">
      <formula>$AD$63=""</formula>
    </cfRule>
  </conditionalFormatting>
  <conditionalFormatting sqref="AD65:AD66">
    <cfRule type="expression" dxfId="39" priority="79" stopIfTrue="1">
      <formula>$AD$65=""</formula>
    </cfRule>
  </conditionalFormatting>
  <dataValidations count="1">
    <dataValidation type="list" allowBlank="1" showInputMessage="1" showErrorMessage="1" sqref="B8:G12 B50:G54 B56:G60 B14:G18 B20:G24 B26:G30 B32:G36 B38:G42 B44:G48 B62:G66" xr:uid="{948817D6-F90F-4185-BD69-DCDD8F08DA2C}">
      <formula1>$AH$17:$AH$27</formula1>
    </dataValidation>
  </dataValidations>
  <pageMargins left="0.51181102362204722" right="0.51181102362204722" top="0.55118110236220474" bottom="0.35433070866141736" header="0.31496062992125984" footer="0.31496062992125984"/>
  <pageSetup paperSize="9" scale="65" orientation="portrait" r:id="rId1"/>
  <headerFooter>
    <oddHeader>&amp;R&amp;"メイリオ,ボールド"&amp;9&amp;K009999増進活動実施計画　別紙１ サイト詳細シート　
公物等の管理区域　記入シート　</oddHeader>
  </headerFooter>
  <rowBreaks count="1" manualBreakCount="1">
    <brk id="3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2">
              <controlPr defaultSize="0" autoFill="0" autoPict="0">
                <anchor moveWithCells="1">
                  <from>
                    <xdr:col>17</xdr:col>
                    <xdr:colOff>6350</xdr:colOff>
                    <xdr:row>13</xdr:row>
                    <xdr:rowOff>0</xdr:rowOff>
                  </from>
                  <to>
                    <xdr:col>27</xdr:col>
                    <xdr:colOff>120650</xdr:colOff>
                    <xdr:row>14</xdr:row>
                    <xdr:rowOff>139700</xdr:rowOff>
                  </to>
                </anchor>
              </controlPr>
            </control>
          </mc:Choice>
        </mc:AlternateContent>
        <mc:AlternateContent xmlns:mc="http://schemas.openxmlformats.org/markup-compatibility/2006">
          <mc:Choice Requires="x14">
            <control shapeId="43010" r:id="rId5" name="Option Button 2">
              <controlPr defaultSize="0" autoFill="0" autoLine="0" autoPict="0">
                <anchor moveWithCells="1">
                  <from>
                    <xdr:col>23</xdr:col>
                    <xdr:colOff>260350</xdr:colOff>
                    <xdr:row>13</xdr:row>
                    <xdr:rowOff>0</xdr:rowOff>
                  </from>
                  <to>
                    <xdr:col>26</xdr:col>
                    <xdr:colOff>228600</xdr:colOff>
                    <xdr:row>13</xdr:row>
                    <xdr:rowOff>266700</xdr:rowOff>
                  </to>
                </anchor>
              </controlPr>
            </control>
          </mc:Choice>
        </mc:AlternateContent>
        <mc:AlternateContent xmlns:mc="http://schemas.openxmlformats.org/markup-compatibility/2006">
          <mc:Choice Requires="x14">
            <control shapeId="43011" r:id="rId6" name="3">
              <controlPr defaultSize="0" autoFill="0" autoPict="0">
                <anchor moveWithCells="1">
                  <from>
                    <xdr:col>17</xdr:col>
                    <xdr:colOff>228600</xdr:colOff>
                    <xdr:row>13</xdr:row>
                    <xdr:rowOff>0</xdr:rowOff>
                  </from>
                  <to>
                    <xdr:col>29</xdr:col>
                    <xdr:colOff>755650</xdr:colOff>
                    <xdr:row>14</xdr:row>
                    <xdr:rowOff>158750</xdr:rowOff>
                  </to>
                </anchor>
              </controlPr>
            </control>
          </mc:Choice>
        </mc:AlternateContent>
        <mc:AlternateContent xmlns:mc="http://schemas.openxmlformats.org/markup-compatibility/2006">
          <mc:Choice Requires="x14">
            <control shapeId="43012" r:id="rId7" name="Option Button 4">
              <controlPr defaultSize="0" autoFill="0" autoLine="0" autoPict="0">
                <anchor moveWithCells="1">
                  <from>
                    <xdr:col>25</xdr:col>
                    <xdr:colOff>114300</xdr:colOff>
                    <xdr:row>13</xdr:row>
                    <xdr:rowOff>0</xdr:rowOff>
                  </from>
                  <to>
                    <xdr:col>29</xdr:col>
                    <xdr:colOff>69850</xdr:colOff>
                    <xdr:row>13</xdr:row>
                    <xdr:rowOff>228600</xdr:rowOff>
                  </to>
                </anchor>
              </controlPr>
            </control>
          </mc:Choice>
        </mc:AlternateContent>
        <mc:AlternateContent xmlns:mc="http://schemas.openxmlformats.org/markup-compatibility/2006">
          <mc:Choice Requires="x14">
            <control shapeId="43013" r:id="rId8" name="4">
              <controlPr defaultSize="0" autoFill="0" autoPict="0">
                <anchor moveWithCells="1">
                  <from>
                    <xdr:col>17</xdr:col>
                    <xdr:colOff>146050</xdr:colOff>
                    <xdr:row>13</xdr:row>
                    <xdr:rowOff>0</xdr:rowOff>
                  </from>
                  <to>
                    <xdr:col>29</xdr:col>
                    <xdr:colOff>571500</xdr:colOff>
                    <xdr:row>14</xdr:row>
                    <xdr:rowOff>196850</xdr:rowOff>
                  </to>
                </anchor>
              </controlPr>
            </control>
          </mc:Choice>
        </mc:AlternateContent>
        <mc:AlternateContent xmlns:mc="http://schemas.openxmlformats.org/markup-compatibility/2006">
          <mc:Choice Requires="x14">
            <control shapeId="43014" r:id="rId9" name="Option Button 6">
              <controlPr defaultSize="0" autoFill="0" autoLine="0" autoPict="0">
                <anchor moveWithCells="1">
                  <from>
                    <xdr:col>26</xdr:col>
                    <xdr:colOff>0</xdr:colOff>
                    <xdr:row>13</xdr:row>
                    <xdr:rowOff>0</xdr:rowOff>
                  </from>
                  <to>
                    <xdr:col>29</xdr:col>
                    <xdr:colOff>107950</xdr:colOff>
                    <xdr:row>13</xdr:row>
                    <xdr:rowOff>266700</xdr:rowOff>
                  </to>
                </anchor>
              </controlPr>
            </control>
          </mc:Choice>
        </mc:AlternateContent>
        <mc:AlternateContent xmlns:mc="http://schemas.openxmlformats.org/markup-compatibility/2006">
          <mc:Choice Requires="x14">
            <control shapeId="43015" r:id="rId10" name="5">
              <controlPr defaultSize="0" autoFill="0" autoPict="0">
                <anchor moveWithCells="1">
                  <from>
                    <xdr:col>17</xdr:col>
                    <xdr:colOff>146050</xdr:colOff>
                    <xdr:row>13</xdr:row>
                    <xdr:rowOff>0</xdr:rowOff>
                  </from>
                  <to>
                    <xdr:col>29</xdr:col>
                    <xdr:colOff>107950</xdr:colOff>
                    <xdr:row>14</xdr:row>
                    <xdr:rowOff>158750</xdr:rowOff>
                  </to>
                </anchor>
              </controlPr>
            </control>
          </mc:Choice>
        </mc:AlternateContent>
        <mc:AlternateContent xmlns:mc="http://schemas.openxmlformats.org/markup-compatibility/2006">
          <mc:Choice Requires="x14">
            <control shapeId="43016" r:id="rId11" name="Option Button 8">
              <controlPr defaultSize="0" autoFill="0" autoLine="0" autoPict="0">
                <anchor moveWithCells="1">
                  <from>
                    <xdr:col>25</xdr:col>
                    <xdr:colOff>184150</xdr:colOff>
                    <xdr:row>13</xdr:row>
                    <xdr:rowOff>0</xdr:rowOff>
                  </from>
                  <to>
                    <xdr:col>28</xdr:col>
                    <xdr:colOff>107950</xdr:colOff>
                    <xdr:row>13</xdr:row>
                    <xdr:rowOff>266700</xdr:rowOff>
                  </to>
                </anchor>
              </controlPr>
            </control>
          </mc:Choice>
        </mc:AlternateContent>
        <mc:AlternateContent xmlns:mc="http://schemas.openxmlformats.org/markup-compatibility/2006">
          <mc:Choice Requires="x14">
            <control shapeId="43017" r:id="rId12" name="Group Box 9">
              <controlPr defaultSize="0" autoFill="0" autoPict="0">
                <anchor moveWithCells="1">
                  <from>
                    <xdr:col>18</xdr:col>
                    <xdr:colOff>0</xdr:colOff>
                    <xdr:row>13</xdr:row>
                    <xdr:rowOff>0</xdr:rowOff>
                  </from>
                  <to>
                    <xdr:col>28</xdr:col>
                    <xdr:colOff>114300</xdr:colOff>
                    <xdr:row>14</xdr:row>
                    <xdr:rowOff>139700</xdr:rowOff>
                  </to>
                </anchor>
              </controlPr>
            </control>
          </mc:Choice>
        </mc:AlternateContent>
        <mc:AlternateContent xmlns:mc="http://schemas.openxmlformats.org/markup-compatibility/2006">
          <mc:Choice Requires="x14">
            <control shapeId="43018" r:id="rId13" name="Option Button 10">
              <controlPr defaultSize="0" autoFill="0" autoLine="0" autoPict="0">
                <anchor moveWithCells="1">
                  <from>
                    <xdr:col>24</xdr:col>
                    <xdr:colOff>260350</xdr:colOff>
                    <xdr:row>13</xdr:row>
                    <xdr:rowOff>0</xdr:rowOff>
                  </from>
                  <to>
                    <xdr:col>27</xdr:col>
                    <xdr:colOff>190500</xdr:colOff>
                    <xdr:row>13</xdr:row>
                    <xdr:rowOff>228600</xdr:rowOff>
                  </to>
                </anchor>
              </controlPr>
            </control>
          </mc:Choice>
        </mc:AlternateContent>
        <mc:AlternateContent xmlns:mc="http://schemas.openxmlformats.org/markup-compatibility/2006">
          <mc:Choice Requires="x14">
            <control shapeId="43019" r:id="rId14" name="Group Box 11">
              <controlPr defaultSize="0" autoFill="0" autoPict="0">
                <anchor moveWithCells="1">
                  <from>
                    <xdr:col>17</xdr:col>
                    <xdr:colOff>228600</xdr:colOff>
                    <xdr:row>13</xdr:row>
                    <xdr:rowOff>0</xdr:rowOff>
                  </from>
                  <to>
                    <xdr:col>29</xdr:col>
                    <xdr:colOff>755650</xdr:colOff>
                    <xdr:row>14</xdr:row>
                    <xdr:rowOff>158750</xdr:rowOff>
                  </to>
                </anchor>
              </controlPr>
            </control>
          </mc:Choice>
        </mc:AlternateContent>
        <mc:AlternateContent xmlns:mc="http://schemas.openxmlformats.org/markup-compatibility/2006">
          <mc:Choice Requires="x14">
            <control shapeId="43020" r:id="rId15" name="Option Button 12">
              <controlPr defaultSize="0" autoFill="0" autoLine="0" autoPict="0">
                <anchor moveWithCells="1">
                  <from>
                    <xdr:col>25</xdr:col>
                    <xdr:colOff>114300</xdr:colOff>
                    <xdr:row>13</xdr:row>
                    <xdr:rowOff>0</xdr:rowOff>
                  </from>
                  <to>
                    <xdr:col>29</xdr:col>
                    <xdr:colOff>69850</xdr:colOff>
                    <xdr:row>13</xdr:row>
                    <xdr:rowOff>228600</xdr:rowOff>
                  </to>
                </anchor>
              </controlPr>
            </control>
          </mc:Choice>
        </mc:AlternateContent>
        <mc:AlternateContent xmlns:mc="http://schemas.openxmlformats.org/markup-compatibility/2006">
          <mc:Choice Requires="x14">
            <control shapeId="43021" r:id="rId16" name="Group Box 13">
              <controlPr defaultSize="0" autoFill="0" autoPict="0">
                <anchor moveWithCells="1">
                  <from>
                    <xdr:col>17</xdr:col>
                    <xdr:colOff>228600</xdr:colOff>
                    <xdr:row>13</xdr:row>
                    <xdr:rowOff>0</xdr:rowOff>
                  </from>
                  <to>
                    <xdr:col>29</xdr:col>
                    <xdr:colOff>755650</xdr:colOff>
                    <xdr:row>14</xdr:row>
                    <xdr:rowOff>158750</xdr:rowOff>
                  </to>
                </anchor>
              </controlPr>
            </control>
          </mc:Choice>
        </mc:AlternateContent>
        <mc:AlternateContent xmlns:mc="http://schemas.openxmlformats.org/markup-compatibility/2006">
          <mc:Choice Requires="x14">
            <control shapeId="43022" r:id="rId17" name="Option Button 14">
              <controlPr defaultSize="0" autoFill="0" autoLine="0" autoPict="0">
                <anchor moveWithCells="1">
                  <from>
                    <xdr:col>25</xdr:col>
                    <xdr:colOff>114300</xdr:colOff>
                    <xdr:row>13</xdr:row>
                    <xdr:rowOff>0</xdr:rowOff>
                  </from>
                  <to>
                    <xdr:col>29</xdr:col>
                    <xdr:colOff>69850</xdr:colOff>
                    <xdr:row>13</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060C5-DC71-4CA0-8F9F-128DB4D4F3A0}">
  <sheetPr codeName="Sheet2"/>
  <dimension ref="B1:BW463"/>
  <sheetViews>
    <sheetView view="pageBreakPreview" zoomScaleNormal="70" zoomScaleSheetLayoutView="100" zoomScalePageLayoutView="80" workbookViewId="0"/>
  </sheetViews>
  <sheetFormatPr defaultRowHeight="18"/>
  <cols>
    <col min="1" max="1" width="1.58203125" customWidth="1"/>
    <col min="2" max="2" width="2" style="57" customWidth="1"/>
    <col min="3" max="4" width="9" style="58"/>
    <col min="5" max="7" width="9.08203125" customWidth="1"/>
    <col min="8" max="8" width="11.08203125" customWidth="1"/>
    <col min="9" max="16" width="9.08203125" customWidth="1"/>
    <col min="17" max="17" width="1.08203125" customWidth="1"/>
    <col min="18" max="23" width="9" hidden="1" customWidth="1"/>
    <col min="24" max="60" width="1.58203125" hidden="1" customWidth="1"/>
    <col min="61" max="61" width="15.08203125" hidden="1" customWidth="1"/>
    <col min="62" max="62" width="9" hidden="1" customWidth="1"/>
    <col min="63" max="63" width="8.58203125" hidden="1" customWidth="1"/>
    <col min="64" max="69" width="9" hidden="1" customWidth="1"/>
    <col min="70" max="70" width="15.6640625" hidden="1" customWidth="1"/>
    <col min="71" max="71" width="9" style="127" hidden="1" customWidth="1"/>
    <col min="72" max="75" width="9" hidden="1" customWidth="1"/>
    <col min="76" max="78" width="9" customWidth="1"/>
  </cols>
  <sheetData>
    <row r="1" spans="2:75" s="333" customFormat="1" ht="23" thickBot="1">
      <c r="B1" s="331"/>
      <c r="C1" s="814" t="s">
        <v>244</v>
      </c>
      <c r="D1" s="814"/>
      <c r="E1" s="814"/>
      <c r="F1" s="814"/>
      <c r="G1" s="814"/>
      <c r="H1" s="814"/>
      <c r="I1" s="814"/>
      <c r="J1" s="814"/>
      <c r="K1" s="814"/>
      <c r="L1" s="814"/>
      <c r="M1" s="814"/>
      <c r="N1" s="814"/>
      <c r="O1" s="814"/>
      <c r="P1" s="814"/>
      <c r="Q1" s="332"/>
      <c r="BS1" s="334"/>
    </row>
    <row r="2" spans="2:75" ht="18" customHeight="1" thickTop="1" thickBot="1">
      <c r="N2" s="78" t="s">
        <v>360</v>
      </c>
      <c r="O2" s="327" t="str">
        <f>IF('様式2-2増進活動実施計画'!$K$2="","",'様式2-2増進活動実施計画'!$K$2)</f>
        <v/>
      </c>
      <c r="P2" s="328" t="str">
        <f>IF('様式2-2増進活動実施計画'!$L$2="","",'様式2-2増進活動実施計画'!$L$2)</f>
        <v/>
      </c>
      <c r="R2" s="1" t="s">
        <v>75</v>
      </c>
      <c r="BI2" t="s">
        <v>179</v>
      </c>
      <c r="BJ2" s="127">
        <v>1</v>
      </c>
    </row>
    <row r="3" spans="2:75" ht="18.5" thickTop="1">
      <c r="B3" s="59" t="s">
        <v>348</v>
      </c>
      <c r="M3" s="815"/>
      <c r="N3" s="815"/>
      <c r="O3" s="816"/>
      <c r="P3" s="816"/>
      <c r="Q3" s="60"/>
      <c r="BI3" t="s">
        <v>180</v>
      </c>
      <c r="BJ3" s="127">
        <v>1</v>
      </c>
    </row>
    <row r="4" spans="2:75" ht="3" customHeight="1">
      <c r="B4" s="61"/>
      <c r="C4" s="62"/>
      <c r="D4" s="63"/>
      <c r="E4" s="64"/>
      <c r="F4" s="64"/>
      <c r="G4" s="64"/>
      <c r="H4" s="64"/>
      <c r="I4" s="64"/>
      <c r="J4" s="64"/>
      <c r="K4" s="64"/>
      <c r="L4" s="64"/>
      <c r="M4" s="64"/>
      <c r="N4" s="64"/>
      <c r="O4" s="64"/>
      <c r="P4" s="64"/>
      <c r="Q4" s="65"/>
      <c r="BI4" t="s">
        <v>181</v>
      </c>
      <c r="BJ4" s="127" t="b">
        <v>0</v>
      </c>
    </row>
    <row r="5" spans="2:75" ht="5.15" customHeight="1" thickBot="1">
      <c r="B5" s="66"/>
      <c r="C5" s="59"/>
      <c r="E5" s="65"/>
      <c r="F5" s="65"/>
      <c r="G5" s="65"/>
      <c r="H5" s="65"/>
      <c r="I5" s="65"/>
      <c r="J5" s="65"/>
      <c r="K5" s="65"/>
      <c r="L5" s="65"/>
      <c r="M5" s="65"/>
      <c r="N5" s="65"/>
      <c r="O5" s="65"/>
      <c r="P5" s="65"/>
      <c r="Q5" s="65"/>
      <c r="BI5" t="s">
        <v>182</v>
      </c>
      <c r="BJ5" s="127" t="b">
        <v>0</v>
      </c>
    </row>
    <row r="6" spans="2:75" ht="31.4" customHeight="1">
      <c r="C6" s="817" t="s">
        <v>89</v>
      </c>
      <c r="D6" s="818"/>
      <c r="E6" s="226" t="s">
        <v>154</v>
      </c>
      <c r="F6" s="821" t="str">
        <f>IF(別紙１①基本的事項!$H$20="","",別紙１①基本的事項!$H$20)</f>
        <v/>
      </c>
      <c r="G6" s="822"/>
      <c r="H6" s="822"/>
      <c r="I6" s="822"/>
      <c r="J6" s="822"/>
      <c r="K6" s="822"/>
      <c r="L6" s="822"/>
      <c r="M6" s="822"/>
      <c r="N6" s="822"/>
      <c r="O6" s="822"/>
      <c r="P6" s="823"/>
      <c r="Q6" s="57"/>
      <c r="BI6" t="s">
        <v>183</v>
      </c>
      <c r="BJ6" s="127" t="b">
        <v>0</v>
      </c>
      <c r="BR6" t="s">
        <v>179</v>
      </c>
      <c r="BS6" s="127">
        <v>0</v>
      </c>
      <c r="BT6" s="284" t="s">
        <v>508</v>
      </c>
    </row>
    <row r="7" spans="2:75" ht="31.4" customHeight="1" thickBot="1">
      <c r="C7" s="819"/>
      <c r="D7" s="820"/>
      <c r="E7" s="227" t="s">
        <v>155</v>
      </c>
      <c r="F7" s="824"/>
      <c r="G7" s="825"/>
      <c r="H7" s="825"/>
      <c r="I7" s="825"/>
      <c r="J7" s="825"/>
      <c r="K7" s="825"/>
      <c r="L7" s="825"/>
      <c r="M7" s="825"/>
      <c r="N7" s="825"/>
      <c r="O7" s="825"/>
      <c r="P7" s="826"/>
      <c r="Q7" s="57"/>
      <c r="BR7" s="285" t="s">
        <v>467</v>
      </c>
      <c r="BS7">
        <f>IF('様式2-2増進活動実施計画'!$R$18="","",'様式2-2増進活動実施計画'!$R$18)</f>
        <v>0</v>
      </c>
      <c r="BT7">
        <f>IF('様式2-2増進活動実施計画'!$R$18="","",'様式2-2増進活動実施計画'!$R$18)</f>
        <v>0</v>
      </c>
    </row>
    <row r="8" spans="2:75" ht="33" customHeight="1" thickBot="1">
      <c r="C8" s="837" t="s">
        <v>91</v>
      </c>
      <c r="D8" s="838"/>
      <c r="E8" s="839" t="str">
        <f>IF('様式2-2増進活動実施計画'!$C$10="","",'様式2-2増進活動実施計画'!$C$10)</f>
        <v/>
      </c>
      <c r="F8" s="839"/>
      <c r="G8" s="839"/>
      <c r="H8" s="839"/>
      <c r="I8" s="839"/>
      <c r="J8" s="839"/>
      <c r="K8" s="839"/>
      <c r="L8" s="839"/>
      <c r="M8" s="839"/>
      <c r="N8" s="839"/>
      <c r="O8" s="839"/>
      <c r="P8" s="840"/>
      <c r="Q8" s="57"/>
      <c r="BR8" s="285" t="s">
        <v>495</v>
      </c>
      <c r="BS8" t="b">
        <f>IF('様式2-2増進活動実施計画'!$R$9="","",'様式2-2増進活動実施計画'!$R$9)</f>
        <v>0</v>
      </c>
      <c r="BT8" s="286" t="s">
        <v>503</v>
      </c>
      <c r="BU8" t="b">
        <f>IF('様式2-2増進活動実施計画'!$V$9="","",'様式2-2増進活動実施計画'!$V$9)</f>
        <v>0</v>
      </c>
      <c r="BV8" t="b">
        <f>IF('様式2-2増進活動実施計画'!$R$9="","",'様式2-2増進活動実施計画'!$R$9)</f>
        <v>0</v>
      </c>
      <c r="BW8" t="b">
        <f>IF('様式2-2増進活動実施計画'!$V$9="","",'様式2-2増進活動実施計画'!$V$9)</f>
        <v>0</v>
      </c>
    </row>
    <row r="9" spans="2:75" ht="18" customHeight="1">
      <c r="C9" s="841" t="s">
        <v>92</v>
      </c>
      <c r="D9" s="842"/>
      <c r="E9" s="847" t="str">
        <f>IF('様式2-2増進活動実施計画'!J10="", "", '様式2-2増進活動実施計画'!J10)</f>
        <v/>
      </c>
      <c r="F9" s="848"/>
      <c r="G9" s="851" t="s">
        <v>93</v>
      </c>
      <c r="H9" s="853" t="s">
        <v>94</v>
      </c>
      <c r="I9" s="853"/>
      <c r="J9" s="854"/>
      <c r="K9" s="855" t="s">
        <v>95</v>
      </c>
      <c r="L9" s="853"/>
      <c r="M9" s="853"/>
      <c r="N9" s="851" t="s">
        <v>96</v>
      </c>
      <c r="O9" s="851"/>
      <c r="P9" s="856"/>
      <c r="Q9" s="65"/>
      <c r="BR9" s="286" t="s">
        <v>496</v>
      </c>
      <c r="BS9" t="b">
        <f>IF('様式2-2増進活動実施計画'!$R$10="","",'様式2-2増進活動実施計画'!$R$10)</f>
        <v>0</v>
      </c>
      <c r="BT9" s="286" t="s">
        <v>504</v>
      </c>
      <c r="BU9" t="b">
        <f>IF('様式2-2増進活動実施計画'!$V$10="","",'様式2-2増進活動実施計画'!$V$10)</f>
        <v>0</v>
      </c>
      <c r="BV9" t="b">
        <f>IF('様式2-2増進活動実施計画'!$R$10="","",'様式2-2増進活動実施計画'!$R$10)</f>
        <v>0</v>
      </c>
      <c r="BW9" t="b">
        <f>IF('様式2-2増進活動実施計画'!$V$10="","",'様式2-2増進活動実施計画'!$V$10)</f>
        <v>0</v>
      </c>
    </row>
    <row r="10" spans="2:75" ht="18.75" customHeight="1">
      <c r="C10" s="843"/>
      <c r="D10" s="844"/>
      <c r="E10" s="849"/>
      <c r="F10" s="850"/>
      <c r="G10" s="852"/>
      <c r="H10" s="857">
        <v>0</v>
      </c>
      <c r="I10" s="857"/>
      <c r="J10" s="228" t="s">
        <v>93</v>
      </c>
      <c r="K10" s="808" t="s">
        <v>97</v>
      </c>
      <c r="L10" s="809"/>
      <c r="M10" s="809"/>
      <c r="N10" s="827">
        <v>0</v>
      </c>
      <c r="O10" s="827"/>
      <c r="P10" s="229" t="s">
        <v>93</v>
      </c>
      <c r="Q10" s="57"/>
      <c r="BR10" s="286" t="s">
        <v>499</v>
      </c>
      <c r="BS10" t="b">
        <f>IF('様式2-2増進活動実施計画'!$R$11="","",'様式2-2増進活動実施計画'!$R$11)</f>
        <v>0</v>
      </c>
      <c r="BT10" s="286" t="s">
        <v>505</v>
      </c>
      <c r="BU10" t="b">
        <f>IF('様式2-2増進活動実施計画'!$V$11="","",'様式2-2増進活動実施計画'!$V$11)</f>
        <v>0</v>
      </c>
      <c r="BV10" t="b">
        <f>IF('様式2-2増進活動実施計画'!$R$11="","",'様式2-2増進活動実施計画'!$R$11)</f>
        <v>0</v>
      </c>
      <c r="BW10" t="b">
        <f>IF('様式2-2増進活動実施計画'!$V$11="","",'様式2-2増進活動実施計画'!$V$11)</f>
        <v>0</v>
      </c>
    </row>
    <row r="11" spans="2:75" ht="18.5" thickBot="1">
      <c r="C11" s="845"/>
      <c r="D11" s="846"/>
      <c r="E11" s="233" t="s">
        <v>135</v>
      </c>
      <c r="F11" s="234"/>
      <c r="G11" s="121"/>
      <c r="H11" s="828" t="s">
        <v>139</v>
      </c>
      <c r="I11" s="828"/>
      <c r="J11" s="121"/>
      <c r="K11" s="297" t="s">
        <v>141</v>
      </c>
      <c r="L11" s="825" t="s">
        <v>142</v>
      </c>
      <c r="M11" s="825"/>
      <c r="N11" s="825"/>
      <c r="O11" s="825"/>
      <c r="P11" s="230" t="s">
        <v>140</v>
      </c>
      <c r="Q11" s="57"/>
      <c r="S11" s="59" t="s">
        <v>90</v>
      </c>
      <c r="BR11" s="286" t="s">
        <v>489</v>
      </c>
      <c r="BS11" t="b">
        <f>IF('様式2-2増進活動実施計画'!$R$12="","",'様式2-2増進活動実施計画'!$R$12)</f>
        <v>0</v>
      </c>
      <c r="BT11" s="285" t="s">
        <v>497</v>
      </c>
      <c r="BU11" t="b">
        <f>IF('様式2-2増進活動実施計画'!$V$12="","",'様式2-2増進活動実施計画'!$V$12)</f>
        <v>0</v>
      </c>
      <c r="BV11" t="b">
        <f>IF('様式2-2増進活動実施計画'!$R$12="","",'様式2-2増進活動実施計画'!$R$12)</f>
        <v>0</v>
      </c>
      <c r="BW11" t="b">
        <f>IF('様式2-2増進活動実施計画'!$V$12="","",'様式2-2増進活動実施計画'!$V$12)</f>
        <v>0</v>
      </c>
    </row>
    <row r="12" spans="2:75" ht="24" customHeight="1" thickBot="1">
      <c r="C12" s="829" t="s">
        <v>466</v>
      </c>
      <c r="D12" s="830"/>
      <c r="E12" s="831" t="str">
        <f>IF('様式2-2増進活動実施計画'!$B$7="","",'様式2-2増進活動実施計画'!$B$7)</f>
        <v/>
      </c>
      <c r="F12" s="831"/>
      <c r="G12" s="831"/>
      <c r="H12" s="831"/>
      <c r="I12" s="831"/>
      <c r="J12" s="831"/>
      <c r="K12" s="831"/>
      <c r="L12" s="831"/>
      <c r="M12" s="831"/>
      <c r="N12" s="831"/>
      <c r="O12" s="831"/>
      <c r="P12" s="832"/>
      <c r="Q12" s="57"/>
      <c r="S12" s="59" t="s">
        <v>164</v>
      </c>
      <c r="BR12" s="286" t="s">
        <v>500</v>
      </c>
      <c r="BS12" t="b">
        <f>IF('様式2-2増進活動実施計画'!$R$13="","",'様式2-2増進活動実施計画'!$R$13)</f>
        <v>0</v>
      </c>
      <c r="BT12" s="286" t="s">
        <v>498</v>
      </c>
      <c r="BU12" t="b">
        <f>IF('様式2-2増進活動実施計画'!$V$13="","",'様式2-2増進活動実施計画'!$V$13)</f>
        <v>0</v>
      </c>
      <c r="BV12" t="b">
        <f>IF('様式2-2増進活動実施計画'!$R$13="","",'様式2-2増進活動実施計画'!$R$13)</f>
        <v>0</v>
      </c>
      <c r="BW12" t="b">
        <f>IF('様式2-2増進活動実施計画'!$V$13="","",'様式2-2増進活動実施計画'!$V$13)</f>
        <v>0</v>
      </c>
    </row>
    <row r="13" spans="2:75" ht="25.5" customHeight="1" thickBot="1">
      <c r="C13" s="833" t="s">
        <v>261</v>
      </c>
      <c r="D13" s="834"/>
      <c r="E13" s="835"/>
      <c r="F13" s="835"/>
      <c r="G13" s="835"/>
      <c r="H13" s="835"/>
      <c r="I13" s="835"/>
      <c r="J13" s="835"/>
      <c r="K13" s="835"/>
      <c r="L13" s="835"/>
      <c r="M13" s="835"/>
      <c r="N13" s="835"/>
      <c r="O13" s="835"/>
      <c r="P13" s="836"/>
      <c r="Q13" s="57"/>
      <c r="BR13" s="286" t="s">
        <v>381</v>
      </c>
      <c r="BS13" t="b">
        <f>IF('様式2-2増進活動実施計画'!$R$14="","",'様式2-2増進活動実施計画'!$R$14)</f>
        <v>0</v>
      </c>
      <c r="BT13" s="286" t="s">
        <v>506</v>
      </c>
      <c r="BU13" t="b">
        <f>IF('様式2-2増進活動実施計画'!$V$14="","",'様式2-2増進活動実施計画'!$V$14)</f>
        <v>0</v>
      </c>
      <c r="BV13" t="b">
        <f>IF('様式2-2増進活動実施計画'!$R$14="","",'様式2-2増進活動実施計画'!$R$14)</f>
        <v>0</v>
      </c>
      <c r="BW13" t="b">
        <f>IF('様式2-2増進活動実施計画'!$V$14="","",'様式2-2増進活動実施計画'!$V$14)</f>
        <v>0</v>
      </c>
    </row>
    <row r="14" spans="2:75" ht="30" customHeight="1" thickBot="1">
      <c r="C14" s="870" t="s">
        <v>246</v>
      </c>
      <c r="D14" s="871"/>
      <c r="E14" s="872"/>
      <c r="F14" s="872"/>
      <c r="G14" s="872"/>
      <c r="H14" s="872"/>
      <c r="I14" s="872"/>
      <c r="J14" s="872"/>
      <c r="K14" s="872"/>
      <c r="L14" s="872"/>
      <c r="M14" s="872"/>
      <c r="N14" s="872"/>
      <c r="O14" s="872"/>
      <c r="P14" s="873"/>
      <c r="Q14" s="57"/>
      <c r="BR14" s="286" t="s">
        <v>501</v>
      </c>
      <c r="BS14" t="b">
        <f>IF('様式2-2増進活動実施計画'!$R$15="","",'様式2-2増進活動実施計画'!$R$15)</f>
        <v>0</v>
      </c>
      <c r="BT14" s="286" t="s">
        <v>435</v>
      </c>
      <c r="BU14" t="b">
        <f>IF('様式2-2増進活動実施計画'!$V$15="","",'様式2-2増進活動実施計画'!$V$15)</f>
        <v>0</v>
      </c>
      <c r="BV14" t="b">
        <f>IF('様式2-2増進活動実施計画'!$R$15="","",'様式2-2増進活動実施計画'!$R$15)</f>
        <v>0</v>
      </c>
      <c r="BW14" t="b">
        <f>IF('様式2-2増進活動実施計画'!$V$15="","",'様式2-2増進活動実施計画'!$V$15)</f>
        <v>0</v>
      </c>
    </row>
    <row r="15" spans="2:75" ht="30" customHeight="1" thickBot="1">
      <c r="C15" s="870" t="s">
        <v>265</v>
      </c>
      <c r="D15" s="871"/>
      <c r="E15" s="270"/>
      <c r="F15" s="271" t="s">
        <v>437</v>
      </c>
      <c r="G15" s="271"/>
      <c r="H15" s="271"/>
      <c r="I15" s="271" t="s">
        <v>463</v>
      </c>
      <c r="J15" s="271"/>
      <c r="K15" s="271"/>
      <c r="L15" s="271" t="s">
        <v>464</v>
      </c>
      <c r="M15" s="271"/>
      <c r="N15" s="271"/>
      <c r="O15" s="271"/>
      <c r="P15" s="272"/>
      <c r="Q15" s="57"/>
      <c r="BR15" s="286" t="s">
        <v>502</v>
      </c>
      <c r="BS15" t="b">
        <f>IF('様式2-2増進活動実施計画'!$R$16="","",'様式2-2増進活動実施計画'!$R$16)</f>
        <v>0</v>
      </c>
      <c r="BV15" t="b">
        <f>IF('様式2-2増進活動実施計画'!$R$16="","",'様式2-2増進活動実施計画'!$R$16)</f>
        <v>0</v>
      </c>
    </row>
    <row r="16" spans="2:75" ht="19.5" customHeight="1">
      <c r="C16" s="841" t="s">
        <v>247</v>
      </c>
      <c r="D16" s="875"/>
      <c r="E16" s="874" t="s">
        <v>373</v>
      </c>
      <c r="F16" s="874"/>
      <c r="G16" s="874" t="s">
        <v>488</v>
      </c>
      <c r="H16" s="874"/>
      <c r="I16" s="874" t="s">
        <v>487</v>
      </c>
      <c r="J16" s="874"/>
      <c r="K16" s="884" t="s">
        <v>391</v>
      </c>
      <c r="L16" s="884"/>
      <c r="M16" s="874" t="s">
        <v>427</v>
      </c>
      <c r="N16" s="874"/>
      <c r="O16" s="874" t="s">
        <v>428</v>
      </c>
      <c r="P16" s="883"/>
      <c r="Q16" s="254"/>
      <c r="BS16"/>
      <c r="BV16" s="284" t="s">
        <v>507</v>
      </c>
      <c r="BW16" s="284"/>
    </row>
    <row r="17" spans="2:72" ht="20.149999999999999" customHeight="1">
      <c r="C17" s="876"/>
      <c r="D17" s="877"/>
      <c r="E17" s="299" t="s">
        <v>483</v>
      </c>
      <c r="F17" s="300"/>
      <c r="G17" s="299" t="s">
        <v>490</v>
      </c>
      <c r="H17" s="300"/>
      <c r="I17" s="299" t="s">
        <v>484</v>
      </c>
      <c r="J17" s="300"/>
      <c r="K17" t="s">
        <v>493</v>
      </c>
      <c r="M17" s="299" t="s">
        <v>485</v>
      </c>
      <c r="N17" s="300"/>
      <c r="O17" s="299" t="s">
        <v>533</v>
      </c>
      <c r="P17" s="273"/>
      <c r="Q17" s="254"/>
      <c r="BS17"/>
    </row>
    <row r="18" spans="2:72" ht="20.149999999999999" customHeight="1">
      <c r="C18" s="876"/>
      <c r="D18" s="877"/>
      <c r="E18" s="299" t="s">
        <v>481</v>
      </c>
      <c r="F18" s="300"/>
      <c r="G18" s="299" t="s">
        <v>491</v>
      </c>
      <c r="H18" s="300"/>
      <c r="I18" s="301" t="s">
        <v>492</v>
      </c>
      <c r="J18" s="300"/>
      <c r="M18" s="813" t="s">
        <v>532</v>
      </c>
      <c r="N18" s="813"/>
      <c r="O18" s="299" t="s">
        <v>534</v>
      </c>
      <c r="P18" s="273"/>
      <c r="Q18" s="254"/>
      <c r="BS18"/>
    </row>
    <row r="19" spans="2:72" ht="20.149999999999999" customHeight="1">
      <c r="C19" s="876"/>
      <c r="D19" s="877"/>
      <c r="E19" s="299" t="s">
        <v>482</v>
      </c>
      <c r="F19" s="300"/>
      <c r="H19" s="300"/>
      <c r="I19" s="299"/>
      <c r="J19" s="300"/>
      <c r="M19" s="813"/>
      <c r="N19" s="813"/>
      <c r="O19" s="302" t="s">
        <v>535</v>
      </c>
      <c r="P19" s="273"/>
      <c r="Q19" s="254"/>
      <c r="BS19"/>
    </row>
    <row r="20" spans="2:72" ht="20.149999999999999" customHeight="1" thickBot="1">
      <c r="C20" s="878"/>
      <c r="D20" s="879"/>
      <c r="E20" s="282"/>
      <c r="F20" s="275"/>
      <c r="G20" s="274"/>
      <c r="H20" s="275"/>
      <c r="I20" s="275"/>
      <c r="J20" s="275"/>
      <c r="K20" s="283"/>
      <c r="L20" s="275"/>
      <c r="M20" s="274" t="s">
        <v>486</v>
      </c>
      <c r="N20" s="275"/>
      <c r="O20" s="274" t="s">
        <v>494</v>
      </c>
      <c r="P20" s="276"/>
      <c r="Q20" s="254"/>
      <c r="BS20"/>
    </row>
    <row r="21" spans="2:72" ht="6" customHeight="1">
      <c r="C21" s="67"/>
      <c r="D21" s="67"/>
      <c r="E21" s="67"/>
      <c r="F21" s="67"/>
      <c r="G21" s="67"/>
      <c r="H21" s="67"/>
      <c r="I21" s="67"/>
      <c r="J21" s="67"/>
      <c r="K21" s="67"/>
      <c r="L21" s="67"/>
      <c r="M21" s="67"/>
      <c r="N21" s="67"/>
      <c r="O21" s="67"/>
      <c r="P21" s="67"/>
      <c r="Q21" s="67"/>
      <c r="BS21"/>
    </row>
    <row r="22" spans="2:72" ht="18.5" thickBot="1">
      <c r="B22" s="59" t="s">
        <v>429</v>
      </c>
      <c r="M22" s="815"/>
      <c r="N22" s="815"/>
      <c r="O22" s="816"/>
      <c r="P22" s="816"/>
      <c r="Q22" s="60"/>
      <c r="BI22" t="s">
        <v>180</v>
      </c>
      <c r="BJ22" s="127">
        <v>1</v>
      </c>
      <c r="BS22"/>
    </row>
    <row r="23" spans="2:72" ht="8.25" customHeight="1">
      <c r="C23" s="841" t="s">
        <v>465</v>
      </c>
      <c r="D23" s="911"/>
      <c r="E23" s="867" t="s">
        <v>473</v>
      </c>
      <c r="F23" s="868"/>
      <c r="G23" s="868"/>
      <c r="H23" s="868"/>
      <c r="I23" s="868"/>
      <c r="J23" s="868"/>
      <c r="K23" s="868"/>
      <c r="L23" s="868"/>
      <c r="M23" s="868"/>
      <c r="N23" s="868"/>
      <c r="O23" s="868"/>
      <c r="P23" s="869"/>
      <c r="Q23" s="57"/>
      <c r="BS23"/>
      <c r="BT23" s="284" t="s">
        <v>507</v>
      </c>
    </row>
    <row r="24" spans="2:72" ht="39" customHeight="1">
      <c r="C24" s="843"/>
      <c r="D24" s="912"/>
      <c r="E24" s="810" t="s">
        <v>474</v>
      </c>
      <c r="F24" s="811"/>
      <c r="G24" s="811"/>
      <c r="H24" s="811"/>
      <c r="I24" s="811"/>
      <c r="J24" s="811"/>
      <c r="K24" s="811"/>
      <c r="L24" s="811"/>
      <c r="M24" s="811"/>
      <c r="N24" s="811"/>
      <c r="O24" s="811"/>
      <c r="P24" s="812"/>
      <c r="Q24" s="57"/>
      <c r="BR24" s="287" t="s">
        <v>402</v>
      </c>
      <c r="BS24" t="b">
        <f>IF('様式2-2増進活動実施計画'!$R$20="", "", '様式2-2増進活動実施計画'!$R$20)</f>
        <v>0</v>
      </c>
      <c r="BT24" t="b">
        <f>IF('様式2-2増進活動実施計画'!$R$20="", "", '様式2-2増進活動実施計画'!$R$20)</f>
        <v>0</v>
      </c>
    </row>
    <row r="25" spans="2:72" ht="39" customHeight="1">
      <c r="C25" s="876"/>
      <c r="D25" s="498"/>
      <c r="E25" s="810" t="s">
        <v>412</v>
      </c>
      <c r="F25" s="811"/>
      <c r="G25" s="811"/>
      <c r="H25" s="811"/>
      <c r="I25" s="811"/>
      <c r="J25" s="811"/>
      <c r="K25" s="811"/>
      <c r="L25" s="811"/>
      <c r="M25" s="811"/>
      <c r="N25" s="811"/>
      <c r="O25" s="811"/>
      <c r="P25" s="812"/>
      <c r="Q25" s="57"/>
      <c r="BR25" s="287" t="s">
        <v>403</v>
      </c>
      <c r="BS25" t="b">
        <f>IF('様式2-2増進活動実施計画'!$R$21="", "", '様式2-2増進活動実施計画'!$R$21)</f>
        <v>0</v>
      </c>
      <c r="BT25" t="b">
        <f>IF('様式2-2増進活動実施計画'!$R$21="", "", '様式2-2増進活動実施計画'!$R$21)</f>
        <v>0</v>
      </c>
    </row>
    <row r="26" spans="2:72" ht="39" customHeight="1">
      <c r="C26" s="876"/>
      <c r="D26" s="498"/>
      <c r="E26" s="810" t="s">
        <v>472</v>
      </c>
      <c r="F26" s="811"/>
      <c r="G26" s="811"/>
      <c r="H26" s="811"/>
      <c r="I26" s="811"/>
      <c r="J26" s="811"/>
      <c r="K26" s="811"/>
      <c r="L26" s="811"/>
      <c r="M26" s="811"/>
      <c r="N26" s="811"/>
      <c r="O26" s="811"/>
      <c r="P26" s="812"/>
      <c r="Q26" s="57"/>
      <c r="BR26" s="287" t="s">
        <v>405</v>
      </c>
      <c r="BS26" t="b">
        <f>IF('様式2-2増進活動実施計画'!$R$22="", "", '様式2-2増進活動実施計画'!$R$22)</f>
        <v>0</v>
      </c>
      <c r="BT26" t="b">
        <f>IF('様式2-2増進活動実施計画'!$R$22="", "", '様式2-2増進活動実施計画'!$R$22)</f>
        <v>0</v>
      </c>
    </row>
    <row r="27" spans="2:72" ht="39" customHeight="1">
      <c r="C27" s="876"/>
      <c r="D27" s="498"/>
      <c r="E27" s="810" t="s">
        <v>471</v>
      </c>
      <c r="F27" s="811"/>
      <c r="G27" s="811"/>
      <c r="H27" s="811"/>
      <c r="I27" s="811"/>
      <c r="J27" s="811"/>
      <c r="K27" s="811"/>
      <c r="L27" s="811"/>
      <c r="M27" s="811"/>
      <c r="N27" s="811"/>
      <c r="O27" s="811"/>
      <c r="P27" s="812"/>
      <c r="Q27" s="57"/>
      <c r="BR27" s="287" t="s">
        <v>406</v>
      </c>
      <c r="BS27" t="b">
        <f>IF('様式2-2増進活動実施計画'!$R$23="", "", '様式2-2増進活動実施計画'!$R$23)</f>
        <v>0</v>
      </c>
      <c r="BT27" t="b">
        <f>IF('様式2-2増進活動実施計画'!$R$23="", "", '様式2-2増進活動実施計画'!$R$23)</f>
        <v>0</v>
      </c>
    </row>
    <row r="28" spans="2:72" ht="39" customHeight="1">
      <c r="C28" s="876"/>
      <c r="D28" s="498"/>
      <c r="E28" s="810" t="s">
        <v>470</v>
      </c>
      <c r="F28" s="811"/>
      <c r="G28" s="811"/>
      <c r="H28" s="811"/>
      <c r="I28" s="811"/>
      <c r="J28" s="811"/>
      <c r="K28" s="811"/>
      <c r="L28" s="811"/>
      <c r="M28" s="811"/>
      <c r="N28" s="811"/>
      <c r="O28" s="811"/>
      <c r="P28" s="812"/>
      <c r="Q28" s="57"/>
      <c r="BR28" s="287" t="s">
        <v>407</v>
      </c>
      <c r="BS28" t="b">
        <f>IF('様式2-2増進活動実施計画'!$R$24="", "", '様式2-2増進活動実施計画'!$R$24)</f>
        <v>0</v>
      </c>
      <c r="BT28" t="b">
        <f>IF('様式2-2増進活動実施計画'!$R$24="", "", '様式2-2増進活動実施計画'!$R$24)</f>
        <v>0</v>
      </c>
    </row>
    <row r="29" spans="2:72" ht="39" customHeight="1">
      <c r="C29" s="876"/>
      <c r="D29" s="498"/>
      <c r="E29" s="810" t="s">
        <v>416</v>
      </c>
      <c r="F29" s="811"/>
      <c r="G29" s="811"/>
      <c r="H29" s="811"/>
      <c r="I29" s="811"/>
      <c r="J29" s="811"/>
      <c r="K29" s="811"/>
      <c r="L29" s="811"/>
      <c r="M29" s="811"/>
      <c r="N29" s="811"/>
      <c r="O29" s="811"/>
      <c r="P29" s="812"/>
      <c r="Q29" s="57"/>
      <c r="BR29" s="287" t="s">
        <v>408</v>
      </c>
      <c r="BS29" t="b">
        <f>IF('様式2-2増進活動実施計画'!$R$25="", "", '様式2-2増進活動実施計画'!$R$25)</f>
        <v>0</v>
      </c>
      <c r="BT29" t="b">
        <f>IF('様式2-2増進活動実施計画'!$R$25="", "", '様式2-2増進活動実施計画'!$R$25)</f>
        <v>0</v>
      </c>
    </row>
    <row r="30" spans="2:72" ht="39" customHeight="1">
      <c r="C30" s="876"/>
      <c r="D30" s="498"/>
      <c r="E30" s="810" t="s">
        <v>469</v>
      </c>
      <c r="F30" s="811"/>
      <c r="G30" s="811"/>
      <c r="H30" s="811"/>
      <c r="I30" s="811"/>
      <c r="J30" s="811"/>
      <c r="K30" s="811"/>
      <c r="L30" s="811"/>
      <c r="M30" s="811"/>
      <c r="N30" s="811"/>
      <c r="O30" s="811"/>
      <c r="P30" s="812"/>
      <c r="Q30" s="57"/>
      <c r="BR30" s="287" t="s">
        <v>409</v>
      </c>
      <c r="BS30" t="b">
        <f>IF('様式2-2増進活動実施計画'!$R$26="", "", '様式2-2増進活動実施計画'!$R$26)</f>
        <v>0</v>
      </c>
      <c r="BT30" t="b">
        <f>IF('様式2-2増進活動実施計画'!$R$26="", "", '様式2-2増進活動実施計画'!$R$26)</f>
        <v>0</v>
      </c>
    </row>
    <row r="31" spans="2:72" ht="39" customHeight="1">
      <c r="C31" s="876"/>
      <c r="D31" s="498"/>
      <c r="E31" s="810" t="s">
        <v>418</v>
      </c>
      <c r="F31" s="811"/>
      <c r="G31" s="811"/>
      <c r="H31" s="811"/>
      <c r="I31" s="811"/>
      <c r="J31" s="811"/>
      <c r="K31" s="811"/>
      <c r="L31" s="811"/>
      <c r="M31" s="811"/>
      <c r="N31" s="811"/>
      <c r="O31" s="811"/>
      <c r="P31" s="812"/>
      <c r="Q31" s="57"/>
      <c r="BR31" s="287" t="s">
        <v>410</v>
      </c>
      <c r="BS31" t="b">
        <f>IF('様式2-2増進活動実施計画'!$R$27="", "", '様式2-2増進活動実施計画'!$R$27)</f>
        <v>0</v>
      </c>
      <c r="BT31" t="b">
        <f>IF('様式2-2増進活動実施計画'!$R$27="", "", '様式2-2増進活動実施計画'!$R$27)</f>
        <v>0</v>
      </c>
    </row>
    <row r="32" spans="2:72" ht="39" customHeight="1">
      <c r="C32" s="876"/>
      <c r="D32" s="498"/>
      <c r="E32" s="810" t="s">
        <v>468</v>
      </c>
      <c r="F32" s="811"/>
      <c r="G32" s="811"/>
      <c r="H32" s="811"/>
      <c r="I32" s="811"/>
      <c r="J32" s="811"/>
      <c r="K32" s="811"/>
      <c r="L32" s="811"/>
      <c r="M32" s="811"/>
      <c r="N32" s="811"/>
      <c r="O32" s="811"/>
      <c r="P32" s="812"/>
      <c r="Q32" s="57"/>
      <c r="BR32" s="287" t="s">
        <v>404</v>
      </c>
      <c r="BS32" t="b">
        <f>IF('様式2-2増進活動実施計画'!$R$28="", "", '様式2-2増進活動実施計画'!$R$28)</f>
        <v>0</v>
      </c>
      <c r="BT32" t="b">
        <f>IF('様式2-2増進活動実施計画'!$R$28="", "", '様式2-2増進活動実施計画'!$R$28)</f>
        <v>0</v>
      </c>
    </row>
    <row r="33" spans="2:17" ht="5.25" customHeight="1" thickBot="1">
      <c r="C33" s="878"/>
      <c r="D33" s="913"/>
      <c r="E33" s="880"/>
      <c r="F33" s="881"/>
      <c r="G33" s="881"/>
      <c r="H33" s="881"/>
      <c r="I33" s="881"/>
      <c r="J33" s="881"/>
      <c r="K33" s="881"/>
      <c r="L33" s="881"/>
      <c r="M33" s="881"/>
      <c r="N33" s="881"/>
      <c r="O33" s="881"/>
      <c r="P33" s="882"/>
      <c r="Q33" s="57"/>
    </row>
    <row r="34" spans="2:17" ht="51" customHeight="1">
      <c r="C34" s="255"/>
      <c r="D34" s="255"/>
      <c r="E34" s="255"/>
      <c r="F34" s="255"/>
      <c r="G34" s="255"/>
      <c r="H34" s="255"/>
      <c r="I34" s="255"/>
      <c r="J34" s="255"/>
      <c r="K34" s="255"/>
      <c r="L34" s="255"/>
      <c r="M34" s="255"/>
      <c r="N34" s="255"/>
      <c r="O34" s="255"/>
      <c r="P34" s="255"/>
      <c r="Q34" s="67"/>
    </row>
    <row r="35" spans="2:17" ht="6" customHeight="1">
      <c r="C35" s="67"/>
      <c r="D35" s="67"/>
      <c r="E35" s="67"/>
      <c r="F35" s="67"/>
      <c r="G35" s="67"/>
      <c r="H35" s="67"/>
      <c r="I35" s="67"/>
      <c r="J35" s="67"/>
      <c r="K35" s="67"/>
      <c r="L35" s="67"/>
      <c r="M35" s="67"/>
      <c r="N35" s="67"/>
      <c r="O35" s="67"/>
      <c r="P35" s="67"/>
      <c r="Q35" s="67"/>
    </row>
    <row r="36" spans="2:17">
      <c r="B36" s="59" t="s">
        <v>349</v>
      </c>
      <c r="M36" s="815"/>
      <c r="N36" s="815"/>
      <c r="O36" s="816"/>
      <c r="P36" s="816"/>
      <c r="Q36" s="60"/>
    </row>
    <row r="37" spans="2:17" ht="3" customHeight="1">
      <c r="B37" s="61"/>
      <c r="C37" s="62"/>
      <c r="D37" s="63"/>
      <c r="E37" s="64"/>
      <c r="F37" s="64"/>
      <c r="G37" s="64"/>
      <c r="H37" s="64"/>
      <c r="I37" s="64"/>
      <c r="J37" s="64"/>
      <c r="K37" s="64"/>
      <c r="L37" s="64"/>
      <c r="M37" s="64"/>
      <c r="N37" s="64"/>
      <c r="O37" s="64"/>
      <c r="P37" s="64"/>
      <c r="Q37" s="65"/>
    </row>
    <row r="38" spans="2:17" ht="5.15" customHeight="1" thickBot="1">
      <c r="B38" s="66"/>
      <c r="C38" s="59"/>
      <c r="E38" s="65"/>
      <c r="F38" s="65"/>
      <c r="G38" s="65"/>
      <c r="H38" s="65"/>
      <c r="I38" s="65"/>
      <c r="J38" s="65"/>
      <c r="K38" s="65"/>
      <c r="L38" s="65"/>
      <c r="M38" s="65"/>
      <c r="N38" s="65"/>
      <c r="O38" s="65"/>
      <c r="P38" s="65"/>
      <c r="Q38" s="65"/>
    </row>
    <row r="39" spans="2:17" ht="18" customHeight="1">
      <c r="C39" s="858" t="s">
        <v>98</v>
      </c>
      <c r="D39" s="859"/>
      <c r="E39" s="859"/>
      <c r="F39" s="859"/>
      <c r="G39" s="859"/>
      <c r="H39" s="859"/>
      <c r="I39" s="859"/>
      <c r="J39" s="859"/>
      <c r="K39" s="859"/>
      <c r="L39" s="859"/>
      <c r="M39" s="859"/>
      <c r="N39" s="859"/>
      <c r="O39" s="859"/>
      <c r="P39" s="860"/>
      <c r="Q39" s="67"/>
    </row>
    <row r="40" spans="2:17">
      <c r="C40" s="861"/>
      <c r="D40" s="862"/>
      <c r="E40" s="862"/>
      <c r="F40" s="862"/>
      <c r="G40" s="862"/>
      <c r="H40" s="862"/>
      <c r="I40" s="862"/>
      <c r="J40" s="862"/>
      <c r="K40" s="862"/>
      <c r="L40" s="862"/>
      <c r="M40" s="862"/>
      <c r="N40" s="862"/>
      <c r="O40" s="862"/>
      <c r="P40" s="863"/>
      <c r="Q40" s="67"/>
    </row>
    <row r="41" spans="2:17">
      <c r="C41" s="861"/>
      <c r="D41" s="862"/>
      <c r="E41" s="862"/>
      <c r="F41" s="862"/>
      <c r="G41" s="862"/>
      <c r="H41" s="862"/>
      <c r="I41" s="862"/>
      <c r="J41" s="862"/>
      <c r="K41" s="862"/>
      <c r="L41" s="862"/>
      <c r="M41" s="862"/>
      <c r="N41" s="862"/>
      <c r="O41" s="862"/>
      <c r="P41" s="863"/>
      <c r="Q41" s="67"/>
    </row>
    <row r="42" spans="2:17">
      <c r="C42" s="861"/>
      <c r="D42" s="862"/>
      <c r="E42" s="862"/>
      <c r="F42" s="862"/>
      <c r="G42" s="862"/>
      <c r="H42" s="862"/>
      <c r="I42" s="862"/>
      <c r="J42" s="862"/>
      <c r="K42" s="862"/>
      <c r="L42" s="862"/>
      <c r="M42" s="862"/>
      <c r="N42" s="862"/>
      <c r="O42" s="862"/>
      <c r="P42" s="863"/>
      <c r="Q42" s="67"/>
    </row>
    <row r="43" spans="2:17">
      <c r="C43" s="861"/>
      <c r="D43" s="862"/>
      <c r="E43" s="862"/>
      <c r="F43" s="862"/>
      <c r="G43" s="862"/>
      <c r="H43" s="862"/>
      <c r="I43" s="862"/>
      <c r="J43" s="862"/>
      <c r="K43" s="862"/>
      <c r="L43" s="862"/>
      <c r="M43" s="862"/>
      <c r="N43" s="862"/>
      <c r="O43" s="862"/>
      <c r="P43" s="863"/>
      <c r="Q43" s="67"/>
    </row>
    <row r="44" spans="2:17">
      <c r="C44" s="861"/>
      <c r="D44" s="862"/>
      <c r="E44" s="862"/>
      <c r="F44" s="862"/>
      <c r="G44" s="862"/>
      <c r="H44" s="862"/>
      <c r="I44" s="862"/>
      <c r="J44" s="862"/>
      <c r="K44" s="862"/>
      <c r="L44" s="862"/>
      <c r="M44" s="862"/>
      <c r="N44" s="862"/>
      <c r="O44" s="862"/>
      <c r="P44" s="863"/>
      <c r="Q44" s="67"/>
    </row>
    <row r="45" spans="2:17">
      <c r="C45" s="861"/>
      <c r="D45" s="862"/>
      <c r="E45" s="862"/>
      <c r="F45" s="862"/>
      <c r="G45" s="862"/>
      <c r="H45" s="862"/>
      <c r="I45" s="862"/>
      <c r="J45" s="862"/>
      <c r="K45" s="862"/>
      <c r="L45" s="862"/>
      <c r="M45" s="862"/>
      <c r="N45" s="862"/>
      <c r="O45" s="862"/>
      <c r="P45" s="863"/>
      <c r="Q45" s="67"/>
    </row>
    <row r="46" spans="2:17">
      <c r="C46" s="861"/>
      <c r="D46" s="862"/>
      <c r="E46" s="862"/>
      <c r="F46" s="862"/>
      <c r="G46" s="862"/>
      <c r="H46" s="862"/>
      <c r="I46" s="862"/>
      <c r="J46" s="862"/>
      <c r="K46" s="862"/>
      <c r="L46" s="862"/>
      <c r="M46" s="862"/>
      <c r="N46" s="862"/>
      <c r="O46" s="862"/>
      <c r="P46" s="863"/>
      <c r="Q46" s="67"/>
    </row>
    <row r="47" spans="2:17">
      <c r="C47" s="861"/>
      <c r="D47" s="862"/>
      <c r="E47" s="862"/>
      <c r="F47" s="862"/>
      <c r="G47" s="862"/>
      <c r="H47" s="862"/>
      <c r="I47" s="862"/>
      <c r="J47" s="862"/>
      <c r="K47" s="862"/>
      <c r="L47" s="862"/>
      <c r="M47" s="862"/>
      <c r="N47" s="862"/>
      <c r="O47" s="862"/>
      <c r="P47" s="863"/>
      <c r="Q47" s="67"/>
    </row>
    <row r="48" spans="2:17">
      <c r="C48" s="861"/>
      <c r="D48" s="862"/>
      <c r="E48" s="862"/>
      <c r="F48" s="862"/>
      <c r="G48" s="862"/>
      <c r="H48" s="862"/>
      <c r="I48" s="862"/>
      <c r="J48" s="862"/>
      <c r="K48" s="862"/>
      <c r="L48" s="862"/>
      <c r="M48" s="862"/>
      <c r="N48" s="862"/>
      <c r="O48" s="862"/>
      <c r="P48" s="863"/>
      <c r="Q48" s="67"/>
    </row>
    <row r="49" spans="3:17">
      <c r="C49" s="861"/>
      <c r="D49" s="862"/>
      <c r="E49" s="862"/>
      <c r="F49" s="862"/>
      <c r="G49" s="862"/>
      <c r="H49" s="862"/>
      <c r="I49" s="862"/>
      <c r="J49" s="862"/>
      <c r="K49" s="862"/>
      <c r="L49" s="862"/>
      <c r="M49" s="862"/>
      <c r="N49" s="862"/>
      <c r="O49" s="862"/>
      <c r="P49" s="863"/>
      <c r="Q49" s="67"/>
    </row>
    <row r="50" spans="3:17">
      <c r="C50" s="861"/>
      <c r="D50" s="862"/>
      <c r="E50" s="862"/>
      <c r="F50" s="862"/>
      <c r="G50" s="862"/>
      <c r="H50" s="862"/>
      <c r="I50" s="862"/>
      <c r="J50" s="862"/>
      <c r="K50" s="862"/>
      <c r="L50" s="862"/>
      <c r="M50" s="862"/>
      <c r="N50" s="862"/>
      <c r="O50" s="862"/>
      <c r="P50" s="863"/>
      <c r="Q50" s="67"/>
    </row>
    <row r="51" spans="3:17">
      <c r="C51" s="861"/>
      <c r="D51" s="862"/>
      <c r="E51" s="862"/>
      <c r="F51" s="862"/>
      <c r="G51" s="862"/>
      <c r="H51" s="862"/>
      <c r="I51" s="862"/>
      <c r="J51" s="862"/>
      <c r="K51" s="862"/>
      <c r="L51" s="862"/>
      <c r="M51" s="862"/>
      <c r="N51" s="862"/>
      <c r="O51" s="862"/>
      <c r="P51" s="863"/>
      <c r="Q51" s="67"/>
    </row>
    <row r="52" spans="3:17">
      <c r="C52" s="861"/>
      <c r="D52" s="862"/>
      <c r="E52" s="862"/>
      <c r="F52" s="862"/>
      <c r="G52" s="862"/>
      <c r="H52" s="862"/>
      <c r="I52" s="862"/>
      <c r="J52" s="862"/>
      <c r="K52" s="862"/>
      <c r="L52" s="862"/>
      <c r="M52" s="862"/>
      <c r="N52" s="862"/>
      <c r="O52" s="862"/>
      <c r="P52" s="863"/>
      <c r="Q52" s="67"/>
    </row>
    <row r="53" spans="3:17">
      <c r="C53" s="861"/>
      <c r="D53" s="862"/>
      <c r="E53" s="862"/>
      <c r="F53" s="862"/>
      <c r="G53" s="862"/>
      <c r="H53" s="862"/>
      <c r="I53" s="862"/>
      <c r="J53" s="862"/>
      <c r="K53" s="862"/>
      <c r="L53" s="862"/>
      <c r="M53" s="862"/>
      <c r="N53" s="862"/>
      <c r="O53" s="862"/>
      <c r="P53" s="863"/>
      <c r="Q53" s="67"/>
    </row>
    <row r="54" spans="3:17">
      <c r="C54" s="861"/>
      <c r="D54" s="862"/>
      <c r="E54" s="862"/>
      <c r="F54" s="862"/>
      <c r="G54" s="862"/>
      <c r="H54" s="862"/>
      <c r="I54" s="862"/>
      <c r="J54" s="862"/>
      <c r="K54" s="862"/>
      <c r="L54" s="862"/>
      <c r="M54" s="862"/>
      <c r="N54" s="862"/>
      <c r="O54" s="862"/>
      <c r="P54" s="863"/>
      <c r="Q54" s="67"/>
    </row>
    <row r="55" spans="3:17">
      <c r="C55" s="861"/>
      <c r="D55" s="862"/>
      <c r="E55" s="862"/>
      <c r="F55" s="862"/>
      <c r="G55" s="862"/>
      <c r="H55" s="862"/>
      <c r="I55" s="862"/>
      <c r="J55" s="862"/>
      <c r="K55" s="862"/>
      <c r="L55" s="862"/>
      <c r="M55" s="862"/>
      <c r="N55" s="862"/>
      <c r="O55" s="862"/>
      <c r="P55" s="863"/>
      <c r="Q55" s="67"/>
    </row>
    <row r="56" spans="3:17">
      <c r="C56" s="861"/>
      <c r="D56" s="862"/>
      <c r="E56" s="862"/>
      <c r="F56" s="862"/>
      <c r="G56" s="862"/>
      <c r="H56" s="862"/>
      <c r="I56" s="862"/>
      <c r="J56" s="862"/>
      <c r="K56" s="862"/>
      <c r="L56" s="862"/>
      <c r="M56" s="862"/>
      <c r="N56" s="862"/>
      <c r="O56" s="862"/>
      <c r="P56" s="863"/>
      <c r="Q56" s="67"/>
    </row>
    <row r="57" spans="3:17">
      <c r="C57" s="861"/>
      <c r="D57" s="862"/>
      <c r="E57" s="862"/>
      <c r="F57" s="862"/>
      <c r="G57" s="862"/>
      <c r="H57" s="862"/>
      <c r="I57" s="862"/>
      <c r="J57" s="862"/>
      <c r="K57" s="862"/>
      <c r="L57" s="862"/>
      <c r="M57" s="862"/>
      <c r="N57" s="862"/>
      <c r="O57" s="862"/>
      <c r="P57" s="863"/>
      <c r="Q57" s="67"/>
    </row>
    <row r="58" spans="3:17">
      <c r="C58" s="861"/>
      <c r="D58" s="862"/>
      <c r="E58" s="862"/>
      <c r="F58" s="862"/>
      <c r="G58" s="862"/>
      <c r="H58" s="862"/>
      <c r="I58" s="862"/>
      <c r="J58" s="862"/>
      <c r="K58" s="862"/>
      <c r="L58" s="862"/>
      <c r="M58" s="862"/>
      <c r="N58" s="862"/>
      <c r="O58" s="862"/>
      <c r="P58" s="863"/>
      <c r="Q58" s="67"/>
    </row>
    <row r="59" spans="3:17">
      <c r="C59" s="861"/>
      <c r="D59" s="862"/>
      <c r="E59" s="862"/>
      <c r="F59" s="862"/>
      <c r="G59" s="862"/>
      <c r="H59" s="862"/>
      <c r="I59" s="862"/>
      <c r="J59" s="862"/>
      <c r="K59" s="862"/>
      <c r="L59" s="862"/>
      <c r="M59" s="862"/>
      <c r="N59" s="862"/>
      <c r="O59" s="862"/>
      <c r="P59" s="863"/>
      <c r="Q59" s="67"/>
    </row>
    <row r="60" spans="3:17">
      <c r="C60" s="861"/>
      <c r="D60" s="862"/>
      <c r="E60" s="862"/>
      <c r="F60" s="862"/>
      <c r="G60" s="862"/>
      <c r="H60" s="862"/>
      <c r="I60" s="862"/>
      <c r="J60" s="862"/>
      <c r="K60" s="862"/>
      <c r="L60" s="862"/>
      <c r="M60" s="862"/>
      <c r="N60" s="862"/>
      <c r="O60" s="862"/>
      <c r="P60" s="863"/>
      <c r="Q60" s="67"/>
    </row>
    <row r="61" spans="3:17">
      <c r="C61" s="861"/>
      <c r="D61" s="862"/>
      <c r="E61" s="862"/>
      <c r="F61" s="862"/>
      <c r="G61" s="862"/>
      <c r="H61" s="862"/>
      <c r="I61" s="862"/>
      <c r="J61" s="862"/>
      <c r="K61" s="862"/>
      <c r="L61" s="862"/>
      <c r="M61" s="862"/>
      <c r="N61" s="862"/>
      <c r="O61" s="862"/>
      <c r="P61" s="863"/>
      <c r="Q61" s="67"/>
    </row>
    <row r="62" spans="3:17" ht="19.399999999999999" customHeight="1">
      <c r="C62" s="861"/>
      <c r="D62" s="862"/>
      <c r="E62" s="862"/>
      <c r="F62" s="862"/>
      <c r="G62" s="862"/>
      <c r="H62" s="862"/>
      <c r="I62" s="862"/>
      <c r="J62" s="862"/>
      <c r="K62" s="862"/>
      <c r="L62" s="862"/>
      <c r="M62" s="862"/>
      <c r="N62" s="862"/>
      <c r="O62" s="862"/>
      <c r="P62" s="863"/>
      <c r="Q62" s="67"/>
    </row>
    <row r="63" spans="3:17" ht="13.4" customHeight="1" thickBot="1">
      <c r="C63" s="864"/>
      <c r="D63" s="865"/>
      <c r="E63" s="865"/>
      <c r="F63" s="865"/>
      <c r="G63" s="865"/>
      <c r="H63" s="865"/>
      <c r="I63" s="865"/>
      <c r="J63" s="865"/>
      <c r="K63" s="865"/>
      <c r="L63" s="865"/>
      <c r="M63" s="865"/>
      <c r="N63" s="865"/>
      <c r="O63" s="865"/>
      <c r="P63" s="866"/>
      <c r="Q63" s="67"/>
    </row>
    <row r="64" spans="3:17" ht="6" customHeight="1">
      <c r="C64" s="67"/>
      <c r="D64" s="67"/>
      <c r="E64" s="67"/>
      <c r="F64" s="67"/>
      <c r="G64" s="67"/>
      <c r="H64" s="67"/>
      <c r="I64" s="67"/>
      <c r="J64" s="67"/>
      <c r="K64" s="67"/>
      <c r="L64" s="67"/>
      <c r="M64" s="67"/>
      <c r="N64" s="67"/>
      <c r="O64" s="67"/>
      <c r="P64" s="67"/>
      <c r="Q64" s="67"/>
    </row>
    <row r="65" spans="2:17">
      <c r="B65" s="59" t="s">
        <v>350</v>
      </c>
      <c r="M65" s="815"/>
      <c r="N65" s="815"/>
      <c r="O65" s="816"/>
      <c r="P65" s="816"/>
      <c r="Q65" s="60"/>
    </row>
    <row r="66" spans="2:17" ht="3" customHeight="1">
      <c r="B66" s="61"/>
      <c r="C66" s="62"/>
      <c r="D66" s="63"/>
      <c r="E66" s="64"/>
      <c r="F66" s="64"/>
      <c r="G66" s="64"/>
      <c r="H66" s="64"/>
      <c r="I66" s="64"/>
      <c r="J66" s="64"/>
      <c r="K66" s="64"/>
      <c r="L66" s="64"/>
      <c r="M66" s="64"/>
      <c r="N66" s="64"/>
      <c r="O66" s="64"/>
      <c r="P66" s="64"/>
      <c r="Q66" s="65"/>
    </row>
    <row r="67" spans="2:17" ht="5.15" customHeight="1" thickBot="1">
      <c r="B67" s="66"/>
      <c r="C67" s="59"/>
      <c r="E67" s="65"/>
      <c r="F67" s="65"/>
      <c r="G67" s="65"/>
      <c r="H67" s="65"/>
      <c r="I67" s="65"/>
      <c r="J67" s="65"/>
      <c r="K67" s="65"/>
      <c r="L67" s="65"/>
      <c r="M67" s="65"/>
      <c r="N67" s="65"/>
      <c r="O67" s="65"/>
      <c r="P67" s="65"/>
      <c r="Q67" s="65"/>
    </row>
    <row r="68" spans="2:17" ht="18" customHeight="1">
      <c r="C68" s="858" t="s">
        <v>99</v>
      </c>
      <c r="D68" s="859"/>
      <c r="E68" s="859"/>
      <c r="F68" s="859"/>
      <c r="G68" s="859"/>
      <c r="H68" s="859"/>
      <c r="I68" s="859"/>
      <c r="J68" s="859"/>
      <c r="K68" s="859"/>
      <c r="L68" s="859"/>
      <c r="M68" s="859"/>
      <c r="N68" s="859"/>
      <c r="O68" s="859"/>
      <c r="P68" s="860"/>
      <c r="Q68" s="67"/>
    </row>
    <row r="69" spans="2:17">
      <c r="C69" s="861"/>
      <c r="D69" s="862"/>
      <c r="E69" s="862"/>
      <c r="F69" s="862"/>
      <c r="G69" s="862"/>
      <c r="H69" s="862"/>
      <c r="I69" s="862"/>
      <c r="J69" s="862"/>
      <c r="K69" s="862"/>
      <c r="L69" s="862"/>
      <c r="M69" s="862"/>
      <c r="N69" s="862"/>
      <c r="O69" s="862"/>
      <c r="P69" s="863"/>
      <c r="Q69" s="67"/>
    </row>
    <row r="70" spans="2:17">
      <c r="C70" s="861"/>
      <c r="D70" s="862"/>
      <c r="E70" s="862"/>
      <c r="F70" s="862"/>
      <c r="G70" s="862"/>
      <c r="H70" s="862"/>
      <c r="I70" s="862"/>
      <c r="J70" s="862"/>
      <c r="K70" s="862"/>
      <c r="L70" s="862"/>
      <c r="M70" s="862"/>
      <c r="N70" s="862"/>
      <c r="O70" s="862"/>
      <c r="P70" s="863"/>
      <c r="Q70" s="67"/>
    </row>
    <row r="71" spans="2:17">
      <c r="C71" s="861"/>
      <c r="D71" s="862"/>
      <c r="E71" s="862"/>
      <c r="F71" s="862"/>
      <c r="G71" s="862"/>
      <c r="H71" s="862"/>
      <c r="I71" s="862"/>
      <c r="J71" s="862"/>
      <c r="K71" s="862"/>
      <c r="L71" s="862"/>
      <c r="M71" s="862"/>
      <c r="N71" s="862"/>
      <c r="O71" s="862"/>
      <c r="P71" s="863"/>
      <c r="Q71" s="67"/>
    </row>
    <row r="72" spans="2:17">
      <c r="C72" s="861"/>
      <c r="D72" s="862"/>
      <c r="E72" s="862"/>
      <c r="F72" s="862"/>
      <c r="G72" s="862"/>
      <c r="H72" s="862"/>
      <c r="I72" s="862"/>
      <c r="J72" s="862"/>
      <c r="K72" s="862"/>
      <c r="L72" s="862"/>
      <c r="M72" s="862"/>
      <c r="N72" s="862"/>
      <c r="O72" s="862"/>
      <c r="P72" s="863"/>
      <c r="Q72" s="67"/>
    </row>
    <row r="73" spans="2:17">
      <c r="C73" s="861"/>
      <c r="D73" s="862"/>
      <c r="E73" s="862"/>
      <c r="F73" s="862"/>
      <c r="G73" s="862"/>
      <c r="H73" s="862"/>
      <c r="I73" s="862"/>
      <c r="J73" s="862"/>
      <c r="K73" s="862"/>
      <c r="L73" s="862"/>
      <c r="M73" s="862"/>
      <c r="N73" s="862"/>
      <c r="O73" s="862"/>
      <c r="P73" s="863"/>
      <c r="Q73" s="67"/>
    </row>
    <row r="74" spans="2:17">
      <c r="C74" s="861"/>
      <c r="D74" s="862"/>
      <c r="E74" s="862"/>
      <c r="F74" s="862"/>
      <c r="G74" s="862"/>
      <c r="H74" s="862"/>
      <c r="I74" s="862"/>
      <c r="J74" s="862"/>
      <c r="K74" s="862"/>
      <c r="L74" s="862"/>
      <c r="M74" s="862"/>
      <c r="N74" s="862"/>
      <c r="O74" s="862"/>
      <c r="P74" s="863"/>
      <c r="Q74" s="67"/>
    </row>
    <row r="75" spans="2:17">
      <c r="C75" s="861"/>
      <c r="D75" s="862"/>
      <c r="E75" s="862"/>
      <c r="F75" s="862"/>
      <c r="G75" s="862"/>
      <c r="H75" s="862"/>
      <c r="I75" s="862"/>
      <c r="J75" s="862"/>
      <c r="K75" s="862"/>
      <c r="L75" s="862"/>
      <c r="M75" s="862"/>
      <c r="N75" s="862"/>
      <c r="O75" s="862"/>
      <c r="P75" s="863"/>
      <c r="Q75" s="67"/>
    </row>
    <row r="76" spans="2:17">
      <c r="C76" s="861"/>
      <c r="D76" s="862"/>
      <c r="E76" s="862"/>
      <c r="F76" s="862"/>
      <c r="G76" s="862"/>
      <c r="H76" s="862"/>
      <c r="I76" s="862"/>
      <c r="J76" s="862"/>
      <c r="K76" s="862"/>
      <c r="L76" s="862"/>
      <c r="M76" s="862"/>
      <c r="N76" s="862"/>
      <c r="O76" s="862"/>
      <c r="P76" s="863"/>
      <c r="Q76" s="67"/>
    </row>
    <row r="77" spans="2:17">
      <c r="C77" s="861"/>
      <c r="D77" s="862"/>
      <c r="E77" s="862"/>
      <c r="F77" s="862"/>
      <c r="G77" s="862"/>
      <c r="H77" s="862"/>
      <c r="I77" s="862"/>
      <c r="J77" s="862"/>
      <c r="K77" s="862"/>
      <c r="L77" s="862"/>
      <c r="M77" s="862"/>
      <c r="N77" s="862"/>
      <c r="O77" s="862"/>
      <c r="P77" s="863"/>
      <c r="Q77" s="67"/>
    </row>
    <row r="78" spans="2:17">
      <c r="C78" s="861"/>
      <c r="D78" s="862"/>
      <c r="E78" s="862"/>
      <c r="F78" s="862"/>
      <c r="G78" s="862"/>
      <c r="H78" s="862"/>
      <c r="I78" s="862"/>
      <c r="J78" s="862"/>
      <c r="K78" s="862"/>
      <c r="L78" s="862"/>
      <c r="M78" s="862"/>
      <c r="N78" s="862"/>
      <c r="O78" s="862"/>
      <c r="P78" s="863"/>
      <c r="Q78" s="67"/>
    </row>
    <row r="79" spans="2:17">
      <c r="C79" s="861"/>
      <c r="D79" s="862"/>
      <c r="E79" s="862"/>
      <c r="F79" s="862"/>
      <c r="G79" s="862"/>
      <c r="H79" s="862"/>
      <c r="I79" s="862"/>
      <c r="J79" s="862"/>
      <c r="K79" s="862"/>
      <c r="L79" s="862"/>
      <c r="M79" s="862"/>
      <c r="N79" s="862"/>
      <c r="O79" s="862"/>
      <c r="P79" s="863"/>
      <c r="Q79" s="67"/>
    </row>
    <row r="80" spans="2:17">
      <c r="C80" s="861"/>
      <c r="D80" s="862"/>
      <c r="E80" s="862"/>
      <c r="F80" s="862"/>
      <c r="G80" s="862"/>
      <c r="H80" s="862"/>
      <c r="I80" s="862"/>
      <c r="J80" s="862"/>
      <c r="K80" s="862"/>
      <c r="L80" s="862"/>
      <c r="M80" s="862"/>
      <c r="N80" s="862"/>
      <c r="O80" s="862"/>
      <c r="P80" s="863"/>
      <c r="Q80" s="67"/>
    </row>
    <row r="81" spans="2:17">
      <c r="C81" s="861"/>
      <c r="D81" s="862"/>
      <c r="E81" s="862"/>
      <c r="F81" s="862"/>
      <c r="G81" s="862"/>
      <c r="H81" s="862"/>
      <c r="I81" s="862"/>
      <c r="J81" s="862"/>
      <c r="K81" s="862"/>
      <c r="L81" s="862"/>
      <c r="M81" s="862"/>
      <c r="N81" s="862"/>
      <c r="O81" s="862"/>
      <c r="P81" s="863"/>
      <c r="Q81" s="67"/>
    </row>
    <row r="82" spans="2:17">
      <c r="C82" s="861"/>
      <c r="D82" s="862"/>
      <c r="E82" s="862"/>
      <c r="F82" s="862"/>
      <c r="G82" s="862"/>
      <c r="H82" s="862"/>
      <c r="I82" s="862"/>
      <c r="J82" s="862"/>
      <c r="K82" s="862"/>
      <c r="L82" s="862"/>
      <c r="M82" s="862"/>
      <c r="N82" s="862"/>
      <c r="O82" s="862"/>
      <c r="P82" s="863"/>
      <c r="Q82" s="67"/>
    </row>
    <row r="83" spans="2:17">
      <c r="C83" s="861"/>
      <c r="D83" s="862"/>
      <c r="E83" s="862"/>
      <c r="F83" s="862"/>
      <c r="G83" s="862"/>
      <c r="H83" s="862"/>
      <c r="I83" s="862"/>
      <c r="J83" s="862"/>
      <c r="K83" s="862"/>
      <c r="L83" s="862"/>
      <c r="M83" s="862"/>
      <c r="N83" s="862"/>
      <c r="O83" s="862"/>
      <c r="P83" s="863"/>
      <c r="Q83" s="67"/>
    </row>
    <row r="84" spans="2:17">
      <c r="C84" s="861"/>
      <c r="D84" s="862"/>
      <c r="E84" s="862"/>
      <c r="F84" s="862"/>
      <c r="G84" s="862"/>
      <c r="H84" s="862"/>
      <c r="I84" s="862"/>
      <c r="J84" s="862"/>
      <c r="K84" s="862"/>
      <c r="L84" s="862"/>
      <c r="M84" s="862"/>
      <c r="N84" s="862"/>
      <c r="O84" s="862"/>
      <c r="P84" s="863"/>
      <c r="Q84" s="67"/>
    </row>
    <row r="85" spans="2:17">
      <c r="C85" s="861"/>
      <c r="D85" s="862"/>
      <c r="E85" s="862"/>
      <c r="F85" s="862"/>
      <c r="G85" s="862"/>
      <c r="H85" s="862"/>
      <c r="I85" s="862"/>
      <c r="J85" s="862"/>
      <c r="K85" s="862"/>
      <c r="L85" s="862"/>
      <c r="M85" s="862"/>
      <c r="N85" s="862"/>
      <c r="O85" s="862"/>
      <c r="P85" s="863"/>
      <c r="Q85" s="67"/>
    </row>
    <row r="86" spans="2:17">
      <c r="C86" s="861"/>
      <c r="D86" s="862"/>
      <c r="E86" s="862"/>
      <c r="F86" s="862"/>
      <c r="G86" s="862"/>
      <c r="H86" s="862"/>
      <c r="I86" s="862"/>
      <c r="J86" s="862"/>
      <c r="K86" s="862"/>
      <c r="L86" s="862"/>
      <c r="M86" s="862"/>
      <c r="N86" s="862"/>
      <c r="O86" s="862"/>
      <c r="P86" s="863"/>
      <c r="Q86" s="67"/>
    </row>
    <row r="87" spans="2:17">
      <c r="C87" s="861"/>
      <c r="D87" s="862"/>
      <c r="E87" s="862"/>
      <c r="F87" s="862"/>
      <c r="G87" s="862"/>
      <c r="H87" s="862"/>
      <c r="I87" s="862"/>
      <c r="J87" s="862"/>
      <c r="K87" s="862"/>
      <c r="L87" s="862"/>
      <c r="M87" s="862"/>
      <c r="N87" s="862"/>
      <c r="O87" s="862"/>
      <c r="P87" s="863"/>
      <c r="Q87" s="67"/>
    </row>
    <row r="88" spans="2:17">
      <c r="C88" s="861"/>
      <c r="D88" s="862"/>
      <c r="E88" s="862"/>
      <c r="F88" s="862"/>
      <c r="G88" s="862"/>
      <c r="H88" s="862"/>
      <c r="I88" s="862"/>
      <c r="J88" s="862"/>
      <c r="K88" s="862"/>
      <c r="L88" s="862"/>
      <c r="M88" s="862"/>
      <c r="N88" s="862"/>
      <c r="O88" s="862"/>
      <c r="P88" s="863"/>
      <c r="Q88" s="67"/>
    </row>
    <row r="89" spans="2:17">
      <c r="C89" s="861"/>
      <c r="D89" s="862"/>
      <c r="E89" s="862"/>
      <c r="F89" s="862"/>
      <c r="G89" s="862"/>
      <c r="H89" s="862"/>
      <c r="I89" s="862"/>
      <c r="J89" s="862"/>
      <c r="K89" s="862"/>
      <c r="L89" s="862"/>
      <c r="M89" s="862"/>
      <c r="N89" s="862"/>
      <c r="O89" s="862"/>
      <c r="P89" s="863"/>
      <c r="Q89" s="67"/>
    </row>
    <row r="90" spans="2:17">
      <c r="C90" s="861"/>
      <c r="D90" s="862"/>
      <c r="E90" s="862"/>
      <c r="F90" s="862"/>
      <c r="G90" s="862"/>
      <c r="H90" s="862"/>
      <c r="I90" s="862"/>
      <c r="J90" s="862"/>
      <c r="K90" s="862"/>
      <c r="L90" s="862"/>
      <c r="M90" s="862"/>
      <c r="N90" s="862"/>
      <c r="O90" s="862"/>
      <c r="P90" s="863"/>
      <c r="Q90" s="67"/>
    </row>
    <row r="91" spans="2:17">
      <c r="C91" s="861"/>
      <c r="D91" s="862"/>
      <c r="E91" s="862"/>
      <c r="F91" s="862"/>
      <c r="G91" s="862"/>
      <c r="H91" s="862"/>
      <c r="I91" s="862"/>
      <c r="J91" s="862"/>
      <c r="K91" s="862"/>
      <c r="L91" s="862"/>
      <c r="M91" s="862"/>
      <c r="N91" s="862"/>
      <c r="O91" s="862"/>
      <c r="P91" s="863"/>
      <c r="Q91" s="67"/>
    </row>
    <row r="92" spans="2:17" ht="16.399999999999999" customHeight="1" thickBot="1">
      <c r="C92" s="864"/>
      <c r="D92" s="865"/>
      <c r="E92" s="865"/>
      <c r="F92" s="865"/>
      <c r="G92" s="865"/>
      <c r="H92" s="865"/>
      <c r="I92" s="865"/>
      <c r="J92" s="865"/>
      <c r="K92" s="865"/>
      <c r="L92" s="865"/>
      <c r="M92" s="865"/>
      <c r="N92" s="865"/>
      <c r="O92" s="865"/>
      <c r="P92" s="866"/>
      <c r="Q92" s="67"/>
    </row>
    <row r="93" spans="2:17" ht="8.15" customHeight="1">
      <c r="C93" s="67"/>
      <c r="D93" s="67"/>
      <c r="E93" s="67"/>
      <c r="F93" s="67"/>
      <c r="G93" s="67"/>
      <c r="H93" s="67"/>
      <c r="I93" s="67"/>
      <c r="J93" s="67"/>
      <c r="K93" s="67"/>
      <c r="L93" s="67"/>
      <c r="M93" s="67"/>
      <c r="N93" s="67"/>
      <c r="O93" s="67"/>
      <c r="P93" s="67"/>
      <c r="Q93" s="67"/>
    </row>
    <row r="94" spans="2:17" ht="5.15" customHeight="1"/>
    <row r="95" spans="2:17" ht="6.65" customHeight="1">
      <c r="C95" s="70"/>
      <c r="D95" s="70"/>
      <c r="E95" s="71"/>
      <c r="F95" s="71"/>
      <c r="G95" s="71"/>
      <c r="H95" s="71"/>
      <c r="I95" s="71"/>
      <c r="J95" s="71"/>
      <c r="K95" s="71"/>
      <c r="L95" s="73"/>
      <c r="M95" s="73"/>
      <c r="N95" s="73"/>
      <c r="O95" s="73"/>
      <c r="P95" s="73"/>
      <c r="Q95" s="73"/>
    </row>
    <row r="96" spans="2:17">
      <c r="B96" s="59" t="s">
        <v>248</v>
      </c>
      <c r="M96" s="815"/>
      <c r="N96" s="815"/>
      <c r="O96" s="816"/>
      <c r="P96" s="816"/>
      <c r="Q96" s="60"/>
    </row>
    <row r="97" spans="2:17" ht="3" customHeight="1">
      <c r="B97" s="61"/>
      <c r="C97" s="62"/>
      <c r="D97" s="63"/>
      <c r="E97" s="64"/>
      <c r="F97" s="64"/>
      <c r="G97" s="64"/>
      <c r="H97" s="64"/>
      <c r="I97" s="64"/>
      <c r="J97" s="64"/>
      <c r="K97" s="64"/>
      <c r="L97" s="64"/>
      <c r="M97" s="64"/>
      <c r="N97" s="64"/>
      <c r="O97" s="64"/>
      <c r="P97" s="64"/>
      <c r="Q97" s="65"/>
    </row>
    <row r="98" spans="2:17" ht="5.15" customHeight="1" thickBot="1">
      <c r="B98" s="66"/>
      <c r="C98" s="59"/>
      <c r="E98" s="65"/>
      <c r="F98" s="65"/>
      <c r="G98" s="65"/>
      <c r="H98" s="65"/>
      <c r="I98" s="65"/>
      <c r="J98" s="65"/>
      <c r="K98" s="65"/>
      <c r="L98" s="65"/>
      <c r="M98" s="65"/>
      <c r="N98" s="65"/>
      <c r="O98" s="65"/>
      <c r="P98" s="65"/>
      <c r="Q98" s="65"/>
    </row>
    <row r="99" spans="2:17" ht="18" customHeight="1">
      <c r="C99" s="885" t="s">
        <v>361</v>
      </c>
      <c r="D99" s="886"/>
      <c r="E99" s="886"/>
      <c r="F99" s="886"/>
      <c r="G99" s="886"/>
      <c r="H99" s="886"/>
      <c r="I99" s="886"/>
      <c r="J99" s="886"/>
      <c r="K99" s="886"/>
      <c r="L99" s="886"/>
      <c r="M99" s="886"/>
      <c r="N99" s="886"/>
      <c r="O99" s="886"/>
      <c r="P99" s="887"/>
      <c r="Q99" s="68"/>
    </row>
    <row r="100" spans="2:17" ht="17.149999999999999" customHeight="1">
      <c r="C100" s="888" t="s">
        <v>108</v>
      </c>
      <c r="D100" s="889"/>
      <c r="E100" s="889"/>
      <c r="F100" s="889"/>
      <c r="G100" s="889"/>
      <c r="H100" s="889"/>
      <c r="I100" s="889"/>
      <c r="J100" s="889"/>
      <c r="K100" s="890"/>
      <c r="L100" s="891"/>
      <c r="M100" s="891"/>
      <c r="N100" s="891"/>
      <c r="O100" s="891"/>
      <c r="P100" s="892"/>
      <c r="Q100" s="65"/>
    </row>
    <row r="101" spans="2:17" ht="17.149999999999999" customHeight="1">
      <c r="C101" s="896"/>
      <c r="D101" s="897"/>
      <c r="E101" s="897"/>
      <c r="F101" s="897"/>
      <c r="G101" s="897"/>
      <c r="H101" s="897"/>
      <c r="I101" s="897"/>
      <c r="J101" s="897"/>
      <c r="K101" s="898"/>
      <c r="L101" s="383"/>
      <c r="M101" s="383"/>
      <c r="N101" s="383"/>
      <c r="O101" s="383"/>
      <c r="P101" s="893"/>
      <c r="Q101" s="65"/>
    </row>
    <row r="102" spans="2:17" ht="17.149999999999999" customHeight="1">
      <c r="C102" s="896"/>
      <c r="D102" s="897"/>
      <c r="E102" s="897"/>
      <c r="F102" s="897"/>
      <c r="G102" s="897"/>
      <c r="H102" s="897"/>
      <c r="I102" s="897"/>
      <c r="J102" s="897"/>
      <c r="K102" s="898"/>
      <c r="L102" s="383"/>
      <c r="M102" s="383"/>
      <c r="N102" s="383"/>
      <c r="O102" s="383"/>
      <c r="P102" s="893"/>
      <c r="Q102" s="65"/>
    </row>
    <row r="103" spans="2:17" ht="17.149999999999999" customHeight="1">
      <c r="C103" s="896"/>
      <c r="D103" s="897"/>
      <c r="E103" s="897"/>
      <c r="F103" s="897"/>
      <c r="G103" s="897"/>
      <c r="H103" s="897"/>
      <c r="I103" s="897"/>
      <c r="J103" s="897"/>
      <c r="K103" s="898"/>
      <c r="L103" s="383"/>
      <c r="M103" s="383"/>
      <c r="N103" s="383"/>
      <c r="O103" s="383"/>
      <c r="P103" s="893"/>
      <c r="Q103" s="65"/>
    </row>
    <row r="104" spans="2:17" ht="17.149999999999999" customHeight="1">
      <c r="C104" s="896"/>
      <c r="D104" s="897"/>
      <c r="E104" s="897"/>
      <c r="F104" s="897"/>
      <c r="G104" s="897"/>
      <c r="H104" s="897"/>
      <c r="I104" s="897"/>
      <c r="J104" s="897"/>
      <c r="K104" s="898"/>
      <c r="L104" s="383"/>
      <c r="M104" s="383"/>
      <c r="N104" s="383"/>
      <c r="O104" s="383"/>
      <c r="P104" s="893"/>
      <c r="Q104" s="65"/>
    </row>
    <row r="105" spans="2:17" ht="17.149999999999999" customHeight="1">
      <c r="C105" s="899"/>
      <c r="D105" s="900"/>
      <c r="E105" s="900"/>
      <c r="F105" s="900"/>
      <c r="G105" s="900"/>
      <c r="H105" s="900"/>
      <c r="I105" s="900"/>
      <c r="J105" s="900"/>
      <c r="K105" s="901"/>
      <c r="L105" s="383"/>
      <c r="M105" s="383"/>
      <c r="N105" s="383"/>
      <c r="O105" s="383"/>
      <c r="P105" s="893"/>
      <c r="Q105" s="65"/>
    </row>
    <row r="106" spans="2:17" ht="16.399999999999999" customHeight="1">
      <c r="C106" s="888" t="s">
        <v>109</v>
      </c>
      <c r="D106" s="889"/>
      <c r="E106" s="889"/>
      <c r="F106" s="889"/>
      <c r="G106" s="889"/>
      <c r="H106" s="889"/>
      <c r="I106" s="889"/>
      <c r="J106" s="889"/>
      <c r="K106" s="890"/>
      <c r="L106" s="383"/>
      <c r="M106" s="383"/>
      <c r="N106" s="383"/>
      <c r="O106" s="383"/>
      <c r="P106" s="893"/>
      <c r="Q106" s="65"/>
    </row>
    <row r="107" spans="2:17" ht="16.399999999999999" customHeight="1">
      <c r="C107" s="896"/>
      <c r="D107" s="897"/>
      <c r="E107" s="897"/>
      <c r="F107" s="897"/>
      <c r="G107" s="897"/>
      <c r="H107" s="897"/>
      <c r="I107" s="897"/>
      <c r="J107" s="897"/>
      <c r="K107" s="898"/>
      <c r="L107" s="383"/>
      <c r="M107" s="383"/>
      <c r="N107" s="383"/>
      <c r="O107" s="383"/>
      <c r="P107" s="893"/>
      <c r="Q107" s="65"/>
    </row>
    <row r="108" spans="2:17" ht="16.399999999999999" customHeight="1">
      <c r="C108" s="896"/>
      <c r="D108" s="897"/>
      <c r="E108" s="897"/>
      <c r="F108" s="897"/>
      <c r="G108" s="897"/>
      <c r="H108" s="897"/>
      <c r="I108" s="897"/>
      <c r="J108" s="897"/>
      <c r="K108" s="898"/>
      <c r="L108" s="383"/>
      <c r="M108" s="383"/>
      <c r="N108" s="383"/>
      <c r="O108" s="383"/>
      <c r="P108" s="893"/>
      <c r="Q108" s="65"/>
    </row>
    <row r="109" spans="2:17" ht="16.399999999999999" customHeight="1">
      <c r="C109" s="896"/>
      <c r="D109" s="897"/>
      <c r="E109" s="897"/>
      <c r="F109" s="897"/>
      <c r="G109" s="897"/>
      <c r="H109" s="897"/>
      <c r="I109" s="897"/>
      <c r="J109" s="897"/>
      <c r="K109" s="898"/>
      <c r="L109" s="383"/>
      <c r="M109" s="383"/>
      <c r="N109" s="383"/>
      <c r="O109" s="383"/>
      <c r="P109" s="893"/>
      <c r="Q109" s="65"/>
    </row>
    <row r="110" spans="2:17" ht="16.399999999999999" customHeight="1">
      <c r="C110" s="896"/>
      <c r="D110" s="897"/>
      <c r="E110" s="897"/>
      <c r="F110" s="897"/>
      <c r="G110" s="897"/>
      <c r="H110" s="897"/>
      <c r="I110" s="897"/>
      <c r="J110" s="897"/>
      <c r="K110" s="898"/>
      <c r="L110" s="383"/>
      <c r="M110" s="383"/>
      <c r="N110" s="383"/>
      <c r="O110" s="383"/>
      <c r="P110" s="893"/>
      <c r="Q110" s="65"/>
    </row>
    <row r="111" spans="2:17" ht="16.399999999999999" customHeight="1">
      <c r="C111" s="896"/>
      <c r="D111" s="897"/>
      <c r="E111" s="897"/>
      <c r="F111" s="897"/>
      <c r="G111" s="897"/>
      <c r="H111" s="897"/>
      <c r="I111" s="897"/>
      <c r="J111" s="897"/>
      <c r="K111" s="898"/>
      <c r="L111" s="383"/>
      <c r="M111" s="383"/>
      <c r="N111" s="383"/>
      <c r="O111" s="383"/>
      <c r="P111" s="893"/>
      <c r="Q111" s="65"/>
    </row>
    <row r="112" spans="2:17" ht="16.399999999999999" customHeight="1">
      <c r="C112" s="896"/>
      <c r="D112" s="897"/>
      <c r="E112" s="897"/>
      <c r="F112" s="897"/>
      <c r="G112" s="897"/>
      <c r="H112" s="897"/>
      <c r="I112" s="897"/>
      <c r="J112" s="897"/>
      <c r="K112" s="898"/>
      <c r="L112" s="383"/>
      <c r="M112" s="383"/>
      <c r="N112" s="383"/>
      <c r="O112" s="383"/>
      <c r="P112" s="893"/>
      <c r="Q112" s="65"/>
    </row>
    <row r="113" spans="2:17" ht="16.399999999999999" customHeight="1">
      <c r="C113" s="896"/>
      <c r="D113" s="897"/>
      <c r="E113" s="897"/>
      <c r="F113" s="897"/>
      <c r="G113" s="897"/>
      <c r="H113" s="897"/>
      <c r="I113" s="897"/>
      <c r="J113" s="897"/>
      <c r="K113" s="898"/>
      <c r="L113" s="383"/>
      <c r="M113" s="383"/>
      <c r="N113" s="383"/>
      <c r="O113" s="383"/>
      <c r="P113" s="893"/>
      <c r="Q113" s="65"/>
    </row>
    <row r="114" spans="2:17" ht="16.399999999999999" customHeight="1">
      <c r="C114" s="896"/>
      <c r="D114" s="897"/>
      <c r="E114" s="897"/>
      <c r="F114" s="897"/>
      <c r="G114" s="897"/>
      <c r="H114" s="897"/>
      <c r="I114" s="897"/>
      <c r="J114" s="897"/>
      <c r="K114" s="898"/>
      <c r="L114" s="383"/>
      <c r="M114" s="383"/>
      <c r="N114" s="383"/>
      <c r="O114" s="383"/>
      <c r="P114" s="893"/>
      <c r="Q114" s="65"/>
    </row>
    <row r="115" spans="2:17" ht="16.399999999999999" customHeight="1">
      <c r="C115" s="896"/>
      <c r="D115" s="897"/>
      <c r="E115" s="897"/>
      <c r="F115" s="897"/>
      <c r="G115" s="897"/>
      <c r="H115" s="897"/>
      <c r="I115" s="897"/>
      <c r="J115" s="897"/>
      <c r="K115" s="898"/>
      <c r="L115" s="383"/>
      <c r="M115" s="383"/>
      <c r="N115" s="383"/>
      <c r="O115" s="383"/>
      <c r="P115" s="893"/>
      <c r="Q115" s="65"/>
    </row>
    <row r="116" spans="2:17" ht="16.399999999999999" customHeight="1">
      <c r="C116" s="896"/>
      <c r="D116" s="897"/>
      <c r="E116" s="897"/>
      <c r="F116" s="897"/>
      <c r="G116" s="897"/>
      <c r="H116" s="897"/>
      <c r="I116" s="897"/>
      <c r="J116" s="897"/>
      <c r="K116" s="898"/>
      <c r="L116" s="383"/>
      <c r="M116" s="383"/>
      <c r="N116" s="383"/>
      <c r="O116" s="383"/>
      <c r="P116" s="893"/>
      <c r="Q116" s="65"/>
    </row>
    <row r="117" spans="2:17" ht="16.399999999999999" customHeight="1">
      <c r="C117" s="896"/>
      <c r="D117" s="897"/>
      <c r="E117" s="897"/>
      <c r="F117" s="897"/>
      <c r="G117" s="897"/>
      <c r="H117" s="897"/>
      <c r="I117" s="897"/>
      <c r="J117" s="897"/>
      <c r="K117" s="898"/>
      <c r="L117" s="383"/>
      <c r="M117" s="383"/>
      <c r="N117" s="383"/>
      <c r="O117" s="383"/>
      <c r="P117" s="893"/>
      <c r="Q117" s="65"/>
    </row>
    <row r="118" spans="2:17" ht="16.399999999999999" customHeight="1">
      <c r="C118" s="896"/>
      <c r="D118" s="897"/>
      <c r="E118" s="897"/>
      <c r="F118" s="897"/>
      <c r="G118" s="897"/>
      <c r="H118" s="897"/>
      <c r="I118" s="897"/>
      <c r="J118" s="897"/>
      <c r="K118" s="898"/>
      <c r="L118" s="383"/>
      <c r="M118" s="383"/>
      <c r="N118" s="383"/>
      <c r="O118" s="383"/>
      <c r="P118" s="893"/>
      <c r="Q118" s="65"/>
    </row>
    <row r="119" spans="2:17" ht="16.399999999999999" customHeight="1">
      <c r="C119" s="896"/>
      <c r="D119" s="897"/>
      <c r="E119" s="897"/>
      <c r="F119" s="897"/>
      <c r="G119" s="897"/>
      <c r="H119" s="897"/>
      <c r="I119" s="897"/>
      <c r="J119" s="897"/>
      <c r="K119" s="898"/>
      <c r="L119" s="383"/>
      <c r="M119" s="383"/>
      <c r="N119" s="383"/>
      <c r="O119" s="383"/>
      <c r="P119" s="893"/>
      <c r="Q119" s="65"/>
    </row>
    <row r="120" spans="2:17" ht="16.399999999999999" customHeight="1">
      <c r="C120" s="896"/>
      <c r="D120" s="897"/>
      <c r="E120" s="897"/>
      <c r="F120" s="897"/>
      <c r="G120" s="897"/>
      <c r="H120" s="897"/>
      <c r="I120" s="897"/>
      <c r="J120" s="897"/>
      <c r="K120" s="898"/>
      <c r="L120" s="383"/>
      <c r="M120" s="383"/>
      <c r="N120" s="383"/>
      <c r="O120" s="383"/>
      <c r="P120" s="893"/>
      <c r="Q120" s="65"/>
    </row>
    <row r="121" spans="2:17" ht="16.399999999999999" customHeight="1">
      <c r="C121" s="896"/>
      <c r="D121" s="897"/>
      <c r="E121" s="897"/>
      <c r="F121" s="897"/>
      <c r="G121" s="897"/>
      <c r="H121" s="897"/>
      <c r="I121" s="897"/>
      <c r="J121" s="897"/>
      <c r="K121" s="898"/>
      <c r="L121" s="383"/>
      <c r="M121" s="383"/>
      <c r="N121" s="383"/>
      <c r="O121" s="383"/>
      <c r="P121" s="893"/>
      <c r="Q121" s="65"/>
    </row>
    <row r="122" spans="2:17" ht="16.399999999999999" customHeight="1">
      <c r="C122" s="899"/>
      <c r="D122" s="900"/>
      <c r="E122" s="900"/>
      <c r="F122" s="900"/>
      <c r="G122" s="900"/>
      <c r="H122" s="900"/>
      <c r="I122" s="900"/>
      <c r="J122" s="900"/>
      <c r="K122" s="901"/>
      <c r="L122" s="383"/>
      <c r="M122" s="383"/>
      <c r="N122" s="383"/>
      <c r="O122" s="383"/>
      <c r="P122" s="893"/>
      <c r="Q122" s="65"/>
    </row>
    <row r="123" spans="2:17" ht="18.649999999999999" customHeight="1">
      <c r="C123" s="902" t="s">
        <v>156</v>
      </c>
      <c r="D123" s="903"/>
      <c r="E123" s="908" t="s">
        <v>130</v>
      </c>
      <c r="F123" s="889"/>
      <c r="G123" s="889"/>
      <c r="H123" s="889"/>
      <c r="I123" s="889"/>
      <c r="J123" s="889"/>
      <c r="K123" s="890"/>
      <c r="L123" s="383"/>
      <c r="M123" s="383"/>
      <c r="N123" s="383"/>
      <c r="O123" s="383"/>
      <c r="P123" s="893"/>
      <c r="Q123" s="65"/>
    </row>
    <row r="124" spans="2:17" ht="18.649999999999999" customHeight="1">
      <c r="C124" s="904"/>
      <c r="D124" s="905"/>
      <c r="E124" s="897"/>
      <c r="F124" s="897"/>
      <c r="G124" s="897"/>
      <c r="H124" s="897"/>
      <c r="I124" s="897"/>
      <c r="J124" s="897"/>
      <c r="K124" s="898"/>
      <c r="L124" s="383"/>
      <c r="M124" s="383"/>
      <c r="N124" s="383"/>
      <c r="O124" s="383"/>
      <c r="P124" s="893"/>
      <c r="Q124" s="65"/>
    </row>
    <row r="125" spans="2:17" ht="18.649999999999999" customHeight="1" thickBot="1">
      <c r="C125" s="906"/>
      <c r="D125" s="907"/>
      <c r="E125" s="909"/>
      <c r="F125" s="909"/>
      <c r="G125" s="909"/>
      <c r="H125" s="909"/>
      <c r="I125" s="909"/>
      <c r="J125" s="909"/>
      <c r="K125" s="910"/>
      <c r="L125" s="894"/>
      <c r="M125" s="894"/>
      <c r="N125" s="894"/>
      <c r="O125" s="894"/>
      <c r="P125" s="895"/>
      <c r="Q125" s="65"/>
    </row>
    <row r="126" spans="2:17" ht="5.75" customHeight="1">
      <c r="C126" s="70"/>
      <c r="D126" s="70"/>
      <c r="E126" s="71"/>
      <c r="F126" s="71"/>
      <c r="G126" s="71"/>
      <c r="H126" s="71"/>
      <c r="I126" s="71"/>
      <c r="J126" s="71"/>
      <c r="K126" s="71"/>
      <c r="L126" s="65"/>
      <c r="M126" s="65"/>
      <c r="N126" s="65"/>
      <c r="O126" s="65"/>
      <c r="P126" s="65"/>
      <c r="Q126" s="65"/>
    </row>
    <row r="127" spans="2:17">
      <c r="B127" s="59" t="s">
        <v>248</v>
      </c>
      <c r="M127" s="815"/>
      <c r="N127" s="815"/>
      <c r="O127" s="816"/>
      <c r="P127" s="816"/>
      <c r="Q127" s="60"/>
    </row>
    <row r="128" spans="2:17" ht="3" customHeight="1">
      <c r="B128" s="61"/>
      <c r="C128" s="62"/>
      <c r="D128" s="63"/>
      <c r="E128" s="64"/>
      <c r="F128" s="64"/>
      <c r="G128" s="64"/>
      <c r="H128" s="64"/>
      <c r="I128" s="64"/>
      <c r="J128" s="64"/>
      <c r="K128" s="64"/>
      <c r="L128" s="64"/>
      <c r="M128" s="64"/>
      <c r="N128" s="64"/>
      <c r="O128" s="64"/>
      <c r="P128" s="64"/>
      <c r="Q128" s="65"/>
    </row>
    <row r="129" spans="2:26" ht="5.15" customHeight="1" thickBot="1">
      <c r="B129" s="66"/>
      <c r="C129" s="59"/>
      <c r="E129" s="65"/>
      <c r="F129" s="65"/>
      <c r="G129" s="65"/>
      <c r="H129" s="65"/>
      <c r="I129" s="65"/>
      <c r="J129" s="65"/>
      <c r="K129" s="65"/>
      <c r="L129" s="65"/>
      <c r="M129" s="65"/>
      <c r="N129" s="65"/>
      <c r="O129" s="65"/>
      <c r="P129" s="65"/>
      <c r="Q129" s="65"/>
    </row>
    <row r="130" spans="2:26" ht="18" customHeight="1" thickBot="1">
      <c r="C130" s="918" t="s">
        <v>110</v>
      </c>
      <c r="D130" s="919"/>
      <c r="E130" s="919"/>
      <c r="F130" s="919"/>
      <c r="G130" s="919"/>
      <c r="H130" s="919"/>
      <c r="I130" s="919"/>
      <c r="J130" s="919"/>
      <c r="K130" s="919"/>
      <c r="L130" s="919"/>
      <c r="M130" s="919"/>
      <c r="N130" s="919"/>
      <c r="O130" s="919"/>
      <c r="P130" s="920"/>
      <c r="Q130" s="68"/>
    </row>
    <row r="131" spans="2:26" ht="17.149999999999999" customHeight="1">
      <c r="C131" s="921" t="s">
        <v>157</v>
      </c>
      <c r="D131" s="922"/>
      <c r="E131" s="922"/>
      <c r="F131" s="922"/>
      <c r="G131" s="922"/>
      <c r="H131" s="922"/>
      <c r="I131" s="922"/>
      <c r="J131" s="922"/>
      <c r="K131" s="923"/>
      <c r="L131" s="891"/>
      <c r="M131" s="891"/>
      <c r="N131" s="891"/>
      <c r="O131" s="891"/>
      <c r="P131" s="892"/>
      <c r="Q131" s="65"/>
    </row>
    <row r="132" spans="2:26" ht="17.149999999999999" customHeight="1">
      <c r="C132" s="896"/>
      <c r="D132" s="897"/>
      <c r="E132" s="897"/>
      <c r="F132" s="897"/>
      <c r="G132" s="897"/>
      <c r="H132" s="897"/>
      <c r="I132" s="897"/>
      <c r="J132" s="897"/>
      <c r="K132" s="898"/>
      <c r="L132" s="383"/>
      <c r="M132" s="383"/>
      <c r="N132" s="383"/>
      <c r="O132" s="383"/>
      <c r="P132" s="893"/>
      <c r="Q132" s="65"/>
    </row>
    <row r="133" spans="2:26" ht="17.149999999999999" customHeight="1">
      <c r="C133" s="896"/>
      <c r="D133" s="897"/>
      <c r="E133" s="897"/>
      <c r="F133" s="897"/>
      <c r="G133" s="897"/>
      <c r="H133" s="897"/>
      <c r="I133" s="897"/>
      <c r="J133" s="897"/>
      <c r="K133" s="898"/>
      <c r="L133" s="383"/>
      <c r="M133" s="383"/>
      <c r="N133" s="383"/>
      <c r="O133" s="383"/>
      <c r="P133" s="893"/>
      <c r="Q133" s="65"/>
    </row>
    <row r="134" spans="2:26" ht="17.149999999999999" customHeight="1">
      <c r="C134" s="896"/>
      <c r="D134" s="897"/>
      <c r="E134" s="897"/>
      <c r="F134" s="897"/>
      <c r="G134" s="897"/>
      <c r="H134" s="897"/>
      <c r="I134" s="897"/>
      <c r="J134" s="897"/>
      <c r="K134" s="898"/>
      <c r="L134" s="383"/>
      <c r="M134" s="383"/>
      <c r="N134" s="383"/>
      <c r="O134" s="383"/>
      <c r="P134" s="893"/>
      <c r="Q134" s="65"/>
    </row>
    <row r="135" spans="2:26" ht="17.149999999999999" customHeight="1">
      <c r="C135" s="899"/>
      <c r="D135" s="900"/>
      <c r="E135" s="900"/>
      <c r="F135" s="900"/>
      <c r="G135" s="900"/>
      <c r="H135" s="900"/>
      <c r="I135" s="900"/>
      <c r="J135" s="900"/>
      <c r="K135" s="901"/>
      <c r="L135" s="383"/>
      <c r="M135" s="383"/>
      <c r="N135" s="383"/>
      <c r="O135" s="383"/>
      <c r="P135" s="893"/>
      <c r="Q135" s="65"/>
    </row>
    <row r="136" spans="2:26" ht="17.149999999999999" customHeight="1">
      <c r="C136" s="888" t="s">
        <v>158</v>
      </c>
      <c r="D136" s="889"/>
      <c r="E136" s="889"/>
      <c r="F136" s="889"/>
      <c r="G136" s="889"/>
      <c r="H136" s="889"/>
      <c r="I136" s="889"/>
      <c r="J136" s="889"/>
      <c r="K136" s="890"/>
      <c r="L136" s="383"/>
      <c r="M136" s="383"/>
      <c r="N136" s="383"/>
      <c r="O136" s="383"/>
      <c r="P136" s="893"/>
      <c r="Q136" s="65"/>
      <c r="R136" s="72"/>
      <c r="S136" s="72"/>
      <c r="T136" s="72"/>
      <c r="U136" s="72"/>
      <c r="V136" s="72"/>
      <c r="W136" s="72"/>
      <c r="X136" s="72"/>
      <c r="Y136" s="72"/>
      <c r="Z136" s="72"/>
    </row>
    <row r="137" spans="2:26" ht="16.399999999999999" customHeight="1">
      <c r="C137" s="896"/>
      <c r="D137" s="897"/>
      <c r="E137" s="897"/>
      <c r="F137" s="897"/>
      <c r="G137" s="897"/>
      <c r="H137" s="897"/>
      <c r="I137" s="897"/>
      <c r="J137" s="897"/>
      <c r="K137" s="898"/>
      <c r="L137" s="383"/>
      <c r="M137" s="383"/>
      <c r="N137" s="383"/>
      <c r="O137" s="383"/>
      <c r="P137" s="893"/>
      <c r="Q137" s="65"/>
    </row>
    <row r="138" spans="2:26" ht="16.399999999999999" customHeight="1">
      <c r="C138" s="896"/>
      <c r="D138" s="897"/>
      <c r="E138" s="897"/>
      <c r="F138" s="897"/>
      <c r="G138" s="897"/>
      <c r="H138" s="897"/>
      <c r="I138" s="897"/>
      <c r="J138" s="897"/>
      <c r="K138" s="898"/>
      <c r="L138" s="383"/>
      <c r="M138" s="383"/>
      <c r="N138" s="383"/>
      <c r="O138" s="383"/>
      <c r="P138" s="893"/>
      <c r="Q138" s="65"/>
    </row>
    <row r="139" spans="2:26" ht="16.399999999999999" customHeight="1">
      <c r="C139" s="899"/>
      <c r="D139" s="900"/>
      <c r="E139" s="900"/>
      <c r="F139" s="900"/>
      <c r="G139" s="900"/>
      <c r="H139" s="900"/>
      <c r="I139" s="900"/>
      <c r="J139" s="900"/>
      <c r="K139" s="901"/>
      <c r="L139" s="383"/>
      <c r="M139" s="383"/>
      <c r="N139" s="383"/>
      <c r="O139" s="383"/>
      <c r="P139" s="893"/>
      <c r="Q139" s="65"/>
    </row>
    <row r="140" spans="2:26" ht="16.399999999999999" customHeight="1">
      <c r="C140" s="888" t="s">
        <v>173</v>
      </c>
      <c r="D140" s="889"/>
      <c r="E140" s="889"/>
      <c r="F140" s="889"/>
      <c r="G140" s="889"/>
      <c r="H140" s="889"/>
      <c r="I140" s="889"/>
      <c r="J140" s="889"/>
      <c r="K140" s="890"/>
      <c r="L140" s="383"/>
      <c r="M140" s="383"/>
      <c r="N140" s="383"/>
      <c r="O140" s="383"/>
      <c r="P140" s="893"/>
      <c r="Q140" s="65"/>
    </row>
    <row r="141" spans="2:26" ht="16.399999999999999" customHeight="1">
      <c r="C141" s="924"/>
      <c r="D141" s="925"/>
      <c r="E141" s="925"/>
      <c r="F141" s="925"/>
      <c r="G141" s="925"/>
      <c r="H141" s="925"/>
      <c r="I141" s="925"/>
      <c r="J141" s="925"/>
      <c r="K141" s="926"/>
      <c r="L141" s="383"/>
      <c r="M141" s="383"/>
      <c r="N141" s="383"/>
      <c r="O141" s="383"/>
      <c r="P141" s="893"/>
      <c r="Q141" s="65"/>
    </row>
    <row r="142" spans="2:26" ht="16.399999999999999" customHeight="1">
      <c r="C142" s="924"/>
      <c r="D142" s="925"/>
      <c r="E142" s="925"/>
      <c r="F142" s="925"/>
      <c r="G142" s="925"/>
      <c r="H142" s="925"/>
      <c r="I142" s="925"/>
      <c r="J142" s="925"/>
      <c r="K142" s="926"/>
      <c r="L142" s="383"/>
      <c r="M142" s="383"/>
      <c r="N142" s="383"/>
      <c r="O142" s="383"/>
      <c r="P142" s="893"/>
      <c r="Q142" s="65"/>
    </row>
    <row r="143" spans="2:26" ht="16.399999999999999" customHeight="1">
      <c r="C143" s="927"/>
      <c r="D143" s="928"/>
      <c r="E143" s="928"/>
      <c r="F143" s="928"/>
      <c r="G143" s="928"/>
      <c r="H143" s="928"/>
      <c r="I143" s="928"/>
      <c r="J143" s="928"/>
      <c r="K143" s="929"/>
      <c r="L143" s="383"/>
      <c r="M143" s="383"/>
      <c r="N143" s="383"/>
      <c r="O143" s="383"/>
      <c r="P143" s="893"/>
      <c r="Q143" s="65"/>
    </row>
    <row r="144" spans="2:26" ht="16.399999999999999" customHeight="1">
      <c r="C144" s="888" t="s">
        <v>111</v>
      </c>
      <c r="D144" s="889"/>
      <c r="E144" s="889"/>
      <c r="F144" s="889"/>
      <c r="G144" s="889"/>
      <c r="H144" s="889"/>
      <c r="I144" s="889"/>
      <c r="J144" s="889"/>
      <c r="K144" s="890"/>
      <c r="L144" s="383"/>
      <c r="M144" s="383"/>
      <c r="N144" s="383"/>
      <c r="O144" s="383"/>
      <c r="P144" s="893"/>
      <c r="Q144" s="65"/>
    </row>
    <row r="145" spans="2:17" ht="16.399999999999999" customHeight="1">
      <c r="C145" s="896"/>
      <c r="D145" s="897"/>
      <c r="E145" s="897"/>
      <c r="F145" s="897"/>
      <c r="G145" s="897"/>
      <c r="H145" s="897"/>
      <c r="I145" s="897"/>
      <c r="J145" s="897"/>
      <c r="K145" s="898"/>
      <c r="L145" s="383"/>
      <c r="M145" s="383"/>
      <c r="N145" s="383"/>
      <c r="O145" s="383"/>
      <c r="P145" s="893"/>
      <c r="Q145" s="65"/>
    </row>
    <row r="146" spans="2:17" ht="16.399999999999999" customHeight="1">
      <c r="C146" s="896"/>
      <c r="D146" s="897"/>
      <c r="E146" s="897"/>
      <c r="F146" s="897"/>
      <c r="G146" s="897"/>
      <c r="H146" s="897"/>
      <c r="I146" s="897"/>
      <c r="J146" s="897"/>
      <c r="K146" s="898"/>
      <c r="L146" s="383"/>
      <c r="M146" s="383"/>
      <c r="N146" s="383"/>
      <c r="O146" s="383"/>
      <c r="P146" s="893"/>
      <c r="Q146" s="65"/>
    </row>
    <row r="147" spans="2:17" ht="16.399999999999999" customHeight="1">
      <c r="C147" s="896"/>
      <c r="D147" s="897"/>
      <c r="E147" s="897"/>
      <c r="F147" s="897"/>
      <c r="G147" s="897"/>
      <c r="H147" s="897"/>
      <c r="I147" s="897"/>
      <c r="J147" s="897"/>
      <c r="K147" s="898"/>
      <c r="L147" s="383"/>
      <c r="M147" s="383"/>
      <c r="N147" s="383"/>
      <c r="O147" s="383"/>
      <c r="P147" s="893"/>
      <c r="Q147" s="65"/>
    </row>
    <row r="148" spans="2:17" ht="16.399999999999999" customHeight="1">
      <c r="C148" s="896"/>
      <c r="D148" s="897"/>
      <c r="E148" s="897"/>
      <c r="F148" s="897"/>
      <c r="G148" s="897"/>
      <c r="H148" s="897"/>
      <c r="I148" s="897"/>
      <c r="J148" s="897"/>
      <c r="K148" s="898"/>
      <c r="L148" s="383"/>
      <c r="M148" s="383"/>
      <c r="N148" s="383"/>
      <c r="O148" s="383"/>
      <c r="P148" s="893"/>
      <c r="Q148" s="65"/>
    </row>
    <row r="149" spans="2:17" ht="16.399999999999999" customHeight="1">
      <c r="C149" s="896"/>
      <c r="D149" s="897"/>
      <c r="E149" s="897"/>
      <c r="F149" s="897"/>
      <c r="G149" s="897"/>
      <c r="H149" s="897"/>
      <c r="I149" s="897"/>
      <c r="J149" s="897"/>
      <c r="K149" s="898"/>
      <c r="L149" s="383"/>
      <c r="M149" s="383"/>
      <c r="N149" s="383"/>
      <c r="O149" s="383"/>
      <c r="P149" s="893"/>
      <c r="Q149" s="65"/>
    </row>
    <row r="150" spans="2:17" ht="16.399999999999999" customHeight="1">
      <c r="C150" s="896"/>
      <c r="D150" s="897"/>
      <c r="E150" s="897"/>
      <c r="F150" s="897"/>
      <c r="G150" s="897"/>
      <c r="H150" s="897"/>
      <c r="I150" s="897"/>
      <c r="J150" s="897"/>
      <c r="K150" s="898"/>
      <c r="L150" s="383"/>
      <c r="M150" s="383"/>
      <c r="N150" s="383"/>
      <c r="O150" s="383"/>
      <c r="P150" s="893"/>
      <c r="Q150" s="65"/>
    </row>
    <row r="151" spans="2:17" ht="16.399999999999999" customHeight="1">
      <c r="C151" s="896"/>
      <c r="D151" s="897"/>
      <c r="E151" s="897"/>
      <c r="F151" s="897"/>
      <c r="G151" s="897"/>
      <c r="H151" s="897"/>
      <c r="I151" s="897"/>
      <c r="J151" s="897"/>
      <c r="K151" s="898"/>
      <c r="L151" s="383"/>
      <c r="M151" s="383"/>
      <c r="N151" s="383"/>
      <c r="O151" s="383"/>
      <c r="P151" s="893"/>
      <c r="Q151" s="65"/>
    </row>
    <row r="152" spans="2:17" ht="16.399999999999999" customHeight="1">
      <c r="C152" s="896"/>
      <c r="D152" s="897"/>
      <c r="E152" s="897"/>
      <c r="F152" s="897"/>
      <c r="G152" s="897"/>
      <c r="H152" s="897"/>
      <c r="I152" s="897"/>
      <c r="J152" s="897"/>
      <c r="K152" s="898"/>
      <c r="L152" s="383"/>
      <c r="M152" s="383"/>
      <c r="N152" s="383"/>
      <c r="O152" s="383"/>
      <c r="P152" s="893"/>
      <c r="Q152" s="65"/>
    </row>
    <row r="153" spans="2:17" ht="16.399999999999999" customHeight="1">
      <c r="C153" s="899"/>
      <c r="D153" s="900"/>
      <c r="E153" s="900"/>
      <c r="F153" s="900"/>
      <c r="G153" s="900"/>
      <c r="H153" s="900"/>
      <c r="I153" s="900"/>
      <c r="J153" s="900"/>
      <c r="K153" s="901"/>
      <c r="L153" s="383"/>
      <c r="M153" s="383"/>
      <c r="N153" s="383"/>
      <c r="O153" s="383"/>
      <c r="P153" s="893"/>
      <c r="Q153" s="65"/>
    </row>
    <row r="154" spans="2:17" ht="18.649999999999999" customHeight="1">
      <c r="C154" s="902" t="s">
        <v>156</v>
      </c>
      <c r="D154" s="903"/>
      <c r="E154" s="908" t="s">
        <v>131</v>
      </c>
      <c r="F154" s="889"/>
      <c r="G154" s="889"/>
      <c r="H154" s="889"/>
      <c r="I154" s="889"/>
      <c r="J154" s="889"/>
      <c r="K154" s="890"/>
      <c r="L154" s="383"/>
      <c r="M154" s="383"/>
      <c r="N154" s="383"/>
      <c r="O154" s="383"/>
      <c r="P154" s="893"/>
      <c r="Q154" s="65"/>
    </row>
    <row r="155" spans="2:17" ht="18.649999999999999" customHeight="1">
      <c r="C155" s="904"/>
      <c r="D155" s="905"/>
      <c r="E155" s="897"/>
      <c r="F155" s="914"/>
      <c r="G155" s="914"/>
      <c r="H155" s="914"/>
      <c r="I155" s="914"/>
      <c r="J155" s="914"/>
      <c r="K155" s="915"/>
      <c r="L155" s="383"/>
      <c r="M155" s="383"/>
      <c r="N155" s="383"/>
      <c r="O155" s="383"/>
      <c r="P155" s="893"/>
      <c r="Q155" s="65"/>
    </row>
    <row r="156" spans="2:17" ht="18.649999999999999" customHeight="1" thickBot="1">
      <c r="C156" s="906"/>
      <c r="D156" s="907"/>
      <c r="E156" s="916"/>
      <c r="F156" s="916"/>
      <c r="G156" s="916"/>
      <c r="H156" s="916"/>
      <c r="I156" s="916"/>
      <c r="J156" s="916"/>
      <c r="K156" s="917"/>
      <c r="L156" s="894"/>
      <c r="M156" s="894"/>
      <c r="N156" s="894"/>
      <c r="O156" s="894"/>
      <c r="P156" s="895"/>
      <c r="Q156" s="65"/>
    </row>
    <row r="157" spans="2:17" ht="6.65" customHeight="1">
      <c r="C157" s="70"/>
      <c r="D157" s="70"/>
      <c r="E157" s="71"/>
      <c r="F157" s="71"/>
      <c r="G157" s="71"/>
      <c r="H157" s="71"/>
      <c r="I157" s="71"/>
      <c r="J157" s="71"/>
      <c r="K157" s="71"/>
      <c r="L157" s="73"/>
      <c r="M157" s="73"/>
      <c r="N157" s="73"/>
      <c r="O157" s="73"/>
      <c r="P157" s="73"/>
      <c r="Q157" s="73"/>
    </row>
    <row r="158" spans="2:17">
      <c r="B158" s="59" t="s">
        <v>248</v>
      </c>
      <c r="M158" s="815"/>
      <c r="N158" s="815"/>
      <c r="O158" s="815"/>
      <c r="P158" s="815"/>
      <c r="Q158" s="60"/>
    </row>
    <row r="159" spans="2:17" ht="3" customHeight="1">
      <c r="B159" s="61"/>
      <c r="C159" s="62"/>
      <c r="D159" s="63"/>
      <c r="E159" s="64"/>
      <c r="F159" s="64"/>
      <c r="G159" s="64"/>
      <c r="H159" s="64"/>
      <c r="I159" s="64"/>
      <c r="J159" s="64"/>
      <c r="K159" s="64"/>
      <c r="L159" s="64"/>
      <c r="M159" s="64"/>
      <c r="N159" s="64"/>
      <c r="O159" s="64"/>
      <c r="P159" s="64"/>
      <c r="Q159" s="65"/>
    </row>
    <row r="160" spans="2:17" ht="5.15" customHeight="1" thickBot="1">
      <c r="B160" s="66"/>
      <c r="C160" s="59"/>
      <c r="E160" s="65"/>
      <c r="F160" s="65"/>
      <c r="G160" s="65"/>
      <c r="H160" s="65"/>
      <c r="I160" s="65"/>
      <c r="J160" s="65"/>
      <c r="K160" s="65"/>
      <c r="L160" s="65"/>
      <c r="M160" s="65"/>
      <c r="N160" s="65"/>
      <c r="O160" s="65"/>
      <c r="P160" s="65"/>
      <c r="Q160" s="65"/>
    </row>
    <row r="161" spans="3:26" ht="18" customHeight="1" thickBot="1">
      <c r="C161" s="918" t="s">
        <v>112</v>
      </c>
      <c r="D161" s="919"/>
      <c r="E161" s="919"/>
      <c r="F161" s="919"/>
      <c r="G161" s="919"/>
      <c r="H161" s="919"/>
      <c r="I161" s="919"/>
      <c r="J161" s="919"/>
      <c r="K161" s="919"/>
      <c r="L161" s="919"/>
      <c r="M161" s="919"/>
      <c r="N161" s="919"/>
      <c r="O161" s="919"/>
      <c r="P161" s="920"/>
      <c r="Q161" s="68"/>
    </row>
    <row r="162" spans="3:26" ht="17.149999999999999" customHeight="1">
      <c r="C162" s="921" t="s">
        <v>159</v>
      </c>
      <c r="D162" s="922"/>
      <c r="E162" s="922"/>
      <c r="F162" s="922"/>
      <c r="G162" s="922"/>
      <c r="H162" s="922"/>
      <c r="I162" s="922"/>
      <c r="J162" s="922"/>
      <c r="K162" s="923"/>
      <c r="L162" s="891"/>
      <c r="M162" s="891"/>
      <c r="N162" s="891"/>
      <c r="O162" s="891"/>
      <c r="P162" s="892"/>
      <c r="Q162" s="65"/>
    </row>
    <row r="163" spans="3:26" ht="17.149999999999999" customHeight="1">
      <c r="C163" s="896"/>
      <c r="D163" s="897"/>
      <c r="E163" s="897"/>
      <c r="F163" s="897"/>
      <c r="G163" s="897"/>
      <c r="H163" s="897"/>
      <c r="I163" s="897"/>
      <c r="J163" s="897"/>
      <c r="K163" s="898"/>
      <c r="L163" s="383"/>
      <c r="M163" s="383"/>
      <c r="N163" s="383"/>
      <c r="O163" s="383"/>
      <c r="P163" s="893"/>
      <c r="Q163" s="65"/>
    </row>
    <row r="164" spans="3:26" ht="17.149999999999999" customHeight="1">
      <c r="C164" s="896"/>
      <c r="D164" s="897"/>
      <c r="E164" s="897"/>
      <c r="F164" s="897"/>
      <c r="G164" s="897"/>
      <c r="H164" s="897"/>
      <c r="I164" s="897"/>
      <c r="J164" s="897"/>
      <c r="K164" s="898"/>
      <c r="L164" s="383"/>
      <c r="M164" s="383"/>
      <c r="N164" s="383"/>
      <c r="O164" s="383"/>
      <c r="P164" s="893"/>
      <c r="Q164" s="65"/>
    </row>
    <row r="165" spans="3:26" ht="17.149999999999999" customHeight="1">
      <c r="C165" s="896"/>
      <c r="D165" s="897"/>
      <c r="E165" s="897"/>
      <c r="F165" s="897"/>
      <c r="G165" s="897"/>
      <c r="H165" s="897"/>
      <c r="I165" s="897"/>
      <c r="J165" s="897"/>
      <c r="K165" s="898"/>
      <c r="L165" s="383"/>
      <c r="M165" s="383"/>
      <c r="N165" s="383"/>
      <c r="O165" s="383"/>
      <c r="P165" s="893"/>
      <c r="Q165" s="65"/>
    </row>
    <row r="166" spans="3:26" ht="17.149999999999999" customHeight="1">
      <c r="C166" s="899"/>
      <c r="D166" s="900"/>
      <c r="E166" s="900"/>
      <c r="F166" s="900"/>
      <c r="G166" s="900"/>
      <c r="H166" s="900"/>
      <c r="I166" s="900"/>
      <c r="J166" s="900"/>
      <c r="K166" s="901"/>
      <c r="L166" s="383"/>
      <c r="M166" s="383"/>
      <c r="N166" s="383"/>
      <c r="O166" s="383"/>
      <c r="P166" s="893"/>
      <c r="Q166" s="65"/>
    </row>
    <row r="167" spans="3:26" ht="17.149999999999999" customHeight="1">
      <c r="C167" s="888" t="s">
        <v>113</v>
      </c>
      <c r="D167" s="889"/>
      <c r="E167" s="889"/>
      <c r="F167" s="889"/>
      <c r="G167" s="889"/>
      <c r="H167" s="889"/>
      <c r="I167" s="889"/>
      <c r="J167" s="889"/>
      <c r="K167" s="890"/>
      <c r="L167" s="383"/>
      <c r="M167" s="383"/>
      <c r="N167" s="383"/>
      <c r="O167" s="383"/>
      <c r="P167" s="893"/>
      <c r="Q167" s="65"/>
      <c r="R167" s="72"/>
      <c r="S167" s="72"/>
      <c r="T167" s="72"/>
      <c r="U167" s="72"/>
      <c r="V167" s="72"/>
      <c r="W167" s="72"/>
      <c r="X167" s="72"/>
      <c r="Y167" s="72"/>
      <c r="Z167" s="72"/>
    </row>
    <row r="168" spans="3:26" ht="16.399999999999999" customHeight="1">
      <c r="C168" s="896"/>
      <c r="D168" s="897"/>
      <c r="E168" s="897"/>
      <c r="F168" s="897"/>
      <c r="G168" s="897"/>
      <c r="H168" s="897"/>
      <c r="I168" s="897"/>
      <c r="J168" s="897"/>
      <c r="K168" s="898"/>
      <c r="L168" s="383"/>
      <c r="M168" s="383"/>
      <c r="N168" s="383"/>
      <c r="O168" s="383"/>
      <c r="P168" s="893"/>
      <c r="Q168" s="65"/>
    </row>
    <row r="169" spans="3:26" ht="16.399999999999999" customHeight="1">
      <c r="C169" s="896"/>
      <c r="D169" s="897"/>
      <c r="E169" s="897"/>
      <c r="F169" s="897"/>
      <c r="G169" s="897"/>
      <c r="H169" s="897"/>
      <c r="I169" s="897"/>
      <c r="J169" s="897"/>
      <c r="K169" s="898"/>
      <c r="L169" s="383"/>
      <c r="M169" s="383"/>
      <c r="N169" s="383"/>
      <c r="O169" s="383"/>
      <c r="P169" s="893"/>
      <c r="Q169" s="65"/>
    </row>
    <row r="170" spans="3:26" ht="16.399999999999999" customHeight="1">
      <c r="C170" s="899"/>
      <c r="D170" s="900"/>
      <c r="E170" s="900"/>
      <c r="F170" s="900"/>
      <c r="G170" s="900"/>
      <c r="H170" s="900"/>
      <c r="I170" s="900"/>
      <c r="J170" s="900"/>
      <c r="K170" s="901"/>
      <c r="L170" s="383"/>
      <c r="M170" s="383"/>
      <c r="N170" s="383"/>
      <c r="O170" s="383"/>
      <c r="P170" s="893"/>
      <c r="Q170" s="65"/>
    </row>
    <row r="171" spans="3:26" ht="16.399999999999999" customHeight="1">
      <c r="C171" s="888" t="s">
        <v>111</v>
      </c>
      <c r="D171" s="889"/>
      <c r="E171" s="889"/>
      <c r="F171" s="889"/>
      <c r="G171" s="889"/>
      <c r="H171" s="889"/>
      <c r="I171" s="889"/>
      <c r="J171" s="889"/>
      <c r="K171" s="890"/>
      <c r="L171" s="383"/>
      <c r="M171" s="383"/>
      <c r="N171" s="383"/>
      <c r="O171" s="383"/>
      <c r="P171" s="893"/>
      <c r="Q171" s="65"/>
    </row>
    <row r="172" spans="3:26" ht="16.399999999999999" customHeight="1">
      <c r="C172" s="930"/>
      <c r="D172" s="931"/>
      <c r="E172" s="931"/>
      <c r="F172" s="931"/>
      <c r="G172" s="931"/>
      <c r="H172" s="931"/>
      <c r="I172" s="931"/>
      <c r="J172" s="931"/>
      <c r="K172" s="932"/>
      <c r="L172" s="383"/>
      <c r="M172" s="383"/>
      <c r="N172" s="383"/>
      <c r="O172" s="383"/>
      <c r="P172" s="893"/>
      <c r="Q172" s="65"/>
    </row>
    <row r="173" spans="3:26" ht="16.399999999999999" customHeight="1">
      <c r="C173" s="930"/>
      <c r="D173" s="931"/>
      <c r="E173" s="931"/>
      <c r="F173" s="931"/>
      <c r="G173" s="931"/>
      <c r="H173" s="931"/>
      <c r="I173" s="931"/>
      <c r="J173" s="931"/>
      <c r="K173" s="932"/>
      <c r="L173" s="383"/>
      <c r="M173" s="383"/>
      <c r="N173" s="383"/>
      <c r="O173" s="383"/>
      <c r="P173" s="893"/>
      <c r="Q173" s="65"/>
    </row>
    <row r="174" spans="3:26" ht="16.399999999999999" customHeight="1">
      <c r="C174" s="930"/>
      <c r="D174" s="931"/>
      <c r="E174" s="931"/>
      <c r="F174" s="931"/>
      <c r="G174" s="931"/>
      <c r="H174" s="931"/>
      <c r="I174" s="931"/>
      <c r="J174" s="931"/>
      <c r="K174" s="932"/>
      <c r="L174" s="383"/>
      <c r="M174" s="383"/>
      <c r="N174" s="383"/>
      <c r="O174" s="383"/>
      <c r="P174" s="893"/>
      <c r="Q174" s="65"/>
    </row>
    <row r="175" spans="3:26" ht="16.399999999999999" customHeight="1">
      <c r="C175" s="930"/>
      <c r="D175" s="931"/>
      <c r="E175" s="931"/>
      <c r="F175" s="931"/>
      <c r="G175" s="931"/>
      <c r="H175" s="931"/>
      <c r="I175" s="931"/>
      <c r="J175" s="931"/>
      <c r="K175" s="932"/>
      <c r="L175" s="383"/>
      <c r="M175" s="383"/>
      <c r="N175" s="383"/>
      <c r="O175" s="383"/>
      <c r="P175" s="893"/>
      <c r="Q175" s="65"/>
    </row>
    <row r="176" spans="3:26" ht="16.399999999999999" customHeight="1">
      <c r="C176" s="930"/>
      <c r="D176" s="931"/>
      <c r="E176" s="931"/>
      <c r="F176" s="931"/>
      <c r="G176" s="931"/>
      <c r="H176" s="931"/>
      <c r="I176" s="931"/>
      <c r="J176" s="931"/>
      <c r="K176" s="932"/>
      <c r="L176" s="383"/>
      <c r="M176" s="383"/>
      <c r="N176" s="383"/>
      <c r="O176" s="383"/>
      <c r="P176" s="893"/>
      <c r="Q176" s="65"/>
    </row>
    <row r="177" spans="2:17" ht="16.399999999999999" customHeight="1">
      <c r="C177" s="930"/>
      <c r="D177" s="931"/>
      <c r="E177" s="931"/>
      <c r="F177" s="931"/>
      <c r="G177" s="931"/>
      <c r="H177" s="931"/>
      <c r="I177" s="931"/>
      <c r="J177" s="931"/>
      <c r="K177" s="932"/>
      <c r="L177" s="383"/>
      <c r="M177" s="383"/>
      <c r="N177" s="383"/>
      <c r="O177" s="383"/>
      <c r="P177" s="893"/>
      <c r="Q177" s="65"/>
    </row>
    <row r="178" spans="2:17" ht="16.399999999999999" customHeight="1">
      <c r="C178" s="930"/>
      <c r="D178" s="931"/>
      <c r="E178" s="931"/>
      <c r="F178" s="931"/>
      <c r="G178" s="931"/>
      <c r="H178" s="931"/>
      <c r="I178" s="931"/>
      <c r="J178" s="931"/>
      <c r="K178" s="932"/>
      <c r="L178" s="383"/>
      <c r="M178" s="383"/>
      <c r="N178" s="383"/>
      <c r="O178" s="383"/>
      <c r="P178" s="893"/>
      <c r="Q178" s="65"/>
    </row>
    <row r="179" spans="2:17" ht="16.399999999999999" customHeight="1">
      <c r="C179" s="930"/>
      <c r="D179" s="931"/>
      <c r="E179" s="931"/>
      <c r="F179" s="931"/>
      <c r="G179" s="931"/>
      <c r="H179" s="931"/>
      <c r="I179" s="931"/>
      <c r="J179" s="931"/>
      <c r="K179" s="932"/>
      <c r="L179" s="383"/>
      <c r="M179" s="383"/>
      <c r="N179" s="383"/>
      <c r="O179" s="383"/>
      <c r="P179" s="893"/>
      <c r="Q179" s="65"/>
    </row>
    <row r="180" spans="2:17" ht="16.399999999999999" customHeight="1">
      <c r="C180" s="930"/>
      <c r="D180" s="931"/>
      <c r="E180" s="931"/>
      <c r="F180" s="931"/>
      <c r="G180" s="931"/>
      <c r="H180" s="931"/>
      <c r="I180" s="931"/>
      <c r="J180" s="931"/>
      <c r="K180" s="932"/>
      <c r="L180" s="383"/>
      <c r="M180" s="383"/>
      <c r="N180" s="383"/>
      <c r="O180" s="383"/>
      <c r="P180" s="893"/>
      <c r="Q180" s="65"/>
    </row>
    <row r="181" spans="2:17" ht="16.399999999999999" customHeight="1">
      <c r="C181" s="930"/>
      <c r="D181" s="931"/>
      <c r="E181" s="931"/>
      <c r="F181" s="931"/>
      <c r="G181" s="931"/>
      <c r="H181" s="931"/>
      <c r="I181" s="931"/>
      <c r="J181" s="931"/>
      <c r="K181" s="932"/>
      <c r="L181" s="383"/>
      <c r="M181" s="383"/>
      <c r="N181" s="383"/>
      <c r="O181" s="383"/>
      <c r="P181" s="893"/>
      <c r="Q181" s="65"/>
    </row>
    <row r="182" spans="2:17" ht="16.399999999999999" customHeight="1">
      <c r="C182" s="930"/>
      <c r="D182" s="931"/>
      <c r="E182" s="931"/>
      <c r="F182" s="931"/>
      <c r="G182" s="931"/>
      <c r="H182" s="931"/>
      <c r="I182" s="931"/>
      <c r="J182" s="931"/>
      <c r="K182" s="932"/>
      <c r="L182" s="383"/>
      <c r="M182" s="383"/>
      <c r="N182" s="383"/>
      <c r="O182" s="383"/>
      <c r="P182" s="893"/>
      <c r="Q182" s="65"/>
    </row>
    <row r="183" spans="2:17" ht="16.399999999999999" customHeight="1">
      <c r="C183" s="930"/>
      <c r="D183" s="931"/>
      <c r="E183" s="931"/>
      <c r="F183" s="931"/>
      <c r="G183" s="931"/>
      <c r="H183" s="931"/>
      <c r="I183" s="931"/>
      <c r="J183" s="931"/>
      <c r="K183" s="932"/>
      <c r="L183" s="383"/>
      <c r="M183" s="383"/>
      <c r="N183" s="383"/>
      <c r="O183" s="383"/>
      <c r="P183" s="893"/>
      <c r="Q183" s="65"/>
    </row>
    <row r="184" spans="2:17" ht="16.399999999999999" customHeight="1">
      <c r="C184" s="933"/>
      <c r="D184" s="934"/>
      <c r="E184" s="934"/>
      <c r="F184" s="934"/>
      <c r="G184" s="934"/>
      <c r="H184" s="934"/>
      <c r="I184" s="934"/>
      <c r="J184" s="934"/>
      <c r="K184" s="935"/>
      <c r="L184" s="383"/>
      <c r="M184" s="383"/>
      <c r="N184" s="383"/>
      <c r="O184" s="383"/>
      <c r="P184" s="893"/>
      <c r="Q184" s="65"/>
    </row>
    <row r="185" spans="2:17" ht="18.649999999999999" customHeight="1">
      <c r="C185" s="902" t="s">
        <v>156</v>
      </c>
      <c r="D185" s="903"/>
      <c r="E185" s="908" t="s">
        <v>132</v>
      </c>
      <c r="F185" s="889"/>
      <c r="G185" s="889"/>
      <c r="H185" s="889"/>
      <c r="I185" s="889"/>
      <c r="J185" s="889"/>
      <c r="K185" s="890"/>
      <c r="L185" s="383"/>
      <c r="M185" s="383"/>
      <c r="N185" s="383"/>
      <c r="O185" s="383"/>
      <c r="P185" s="893"/>
      <c r="Q185" s="65"/>
    </row>
    <row r="186" spans="2:17" ht="18.649999999999999" customHeight="1">
      <c r="C186" s="904"/>
      <c r="D186" s="905"/>
      <c r="E186" s="897"/>
      <c r="F186" s="897"/>
      <c r="G186" s="897"/>
      <c r="H186" s="897"/>
      <c r="I186" s="897"/>
      <c r="J186" s="897"/>
      <c r="K186" s="898"/>
      <c r="L186" s="383"/>
      <c r="M186" s="383"/>
      <c r="N186" s="383"/>
      <c r="O186" s="383"/>
      <c r="P186" s="893"/>
      <c r="Q186" s="65"/>
    </row>
    <row r="187" spans="2:17" ht="18.649999999999999" customHeight="1" thickBot="1">
      <c r="C187" s="906"/>
      <c r="D187" s="907"/>
      <c r="E187" s="909"/>
      <c r="F187" s="909"/>
      <c r="G187" s="909"/>
      <c r="H187" s="909"/>
      <c r="I187" s="909"/>
      <c r="J187" s="909"/>
      <c r="K187" s="910"/>
      <c r="L187" s="894"/>
      <c r="M187" s="894"/>
      <c r="N187" s="894"/>
      <c r="O187" s="894"/>
      <c r="P187" s="895"/>
      <c r="Q187" s="65"/>
    </row>
    <row r="188" spans="2:17" ht="5.15" customHeight="1">
      <c r="B188" s="66"/>
      <c r="C188" s="59"/>
      <c r="E188" s="65"/>
      <c r="F188" s="65"/>
      <c r="G188" s="65"/>
      <c r="H188" s="65"/>
      <c r="I188" s="65"/>
      <c r="J188" s="65"/>
      <c r="K188" s="65"/>
      <c r="L188" s="65"/>
      <c r="M188" s="65"/>
      <c r="N188" s="65"/>
      <c r="O188" s="65"/>
      <c r="P188" s="65"/>
      <c r="Q188" s="65"/>
    </row>
    <row r="189" spans="2:17">
      <c r="B189" s="59" t="s">
        <v>248</v>
      </c>
      <c r="M189" s="815"/>
      <c r="N189" s="815"/>
      <c r="O189" s="815"/>
      <c r="P189" s="815"/>
      <c r="Q189" s="60"/>
    </row>
    <row r="190" spans="2:17" ht="3" customHeight="1">
      <c r="B190" s="61"/>
      <c r="C190" s="62"/>
      <c r="D190" s="63"/>
      <c r="E190" s="64"/>
      <c r="F190" s="64"/>
      <c r="G190" s="64"/>
      <c r="H190" s="64"/>
      <c r="I190" s="64"/>
      <c r="J190" s="64"/>
      <c r="K190" s="64"/>
      <c r="L190" s="64"/>
      <c r="M190" s="64"/>
      <c r="N190" s="64"/>
      <c r="O190" s="64"/>
      <c r="P190" s="64"/>
      <c r="Q190" s="65"/>
    </row>
    <row r="191" spans="2:17" ht="5.15" customHeight="1" thickBot="1">
      <c r="B191" s="66"/>
      <c r="C191" s="59"/>
      <c r="E191" s="65"/>
      <c r="F191" s="65"/>
      <c r="G191" s="65"/>
      <c r="H191" s="65"/>
      <c r="I191" s="65"/>
      <c r="J191" s="65"/>
      <c r="K191" s="65"/>
      <c r="L191" s="65"/>
      <c r="M191" s="65"/>
      <c r="N191" s="65"/>
      <c r="O191" s="65"/>
      <c r="P191" s="65"/>
      <c r="Q191" s="65"/>
    </row>
    <row r="192" spans="2:17" ht="18" customHeight="1" thickBot="1">
      <c r="C192" s="918" t="s">
        <v>114</v>
      </c>
      <c r="D192" s="919"/>
      <c r="E192" s="919"/>
      <c r="F192" s="919"/>
      <c r="G192" s="919"/>
      <c r="H192" s="919"/>
      <c r="I192" s="919"/>
      <c r="J192" s="919"/>
      <c r="K192" s="919"/>
      <c r="L192" s="919"/>
      <c r="M192" s="919"/>
      <c r="N192" s="919"/>
      <c r="O192" s="919"/>
      <c r="P192" s="920"/>
      <c r="Q192" s="68"/>
    </row>
    <row r="193" spans="3:26" ht="17.149999999999999" customHeight="1">
      <c r="C193" s="921" t="s">
        <v>160</v>
      </c>
      <c r="D193" s="922"/>
      <c r="E193" s="922"/>
      <c r="F193" s="922"/>
      <c r="G193" s="922"/>
      <c r="H193" s="922"/>
      <c r="I193" s="922"/>
      <c r="J193" s="922"/>
      <c r="K193" s="923"/>
      <c r="L193" s="891"/>
      <c r="M193" s="891"/>
      <c r="N193" s="891"/>
      <c r="O193" s="891"/>
      <c r="P193" s="892"/>
      <c r="Q193" s="65"/>
    </row>
    <row r="194" spans="3:26" ht="17.149999999999999" customHeight="1">
      <c r="C194" s="896"/>
      <c r="D194" s="897"/>
      <c r="E194" s="897"/>
      <c r="F194" s="897"/>
      <c r="G194" s="897"/>
      <c r="H194" s="897"/>
      <c r="I194" s="897"/>
      <c r="J194" s="897"/>
      <c r="K194" s="898"/>
      <c r="L194" s="383"/>
      <c r="M194" s="383"/>
      <c r="N194" s="383"/>
      <c r="O194" s="383"/>
      <c r="P194" s="893"/>
      <c r="Q194" s="65"/>
    </row>
    <row r="195" spans="3:26" ht="17.149999999999999" customHeight="1">
      <c r="C195" s="896"/>
      <c r="D195" s="897"/>
      <c r="E195" s="897"/>
      <c r="F195" s="897"/>
      <c r="G195" s="897"/>
      <c r="H195" s="897"/>
      <c r="I195" s="897"/>
      <c r="J195" s="897"/>
      <c r="K195" s="898"/>
      <c r="L195" s="383"/>
      <c r="M195" s="383"/>
      <c r="N195" s="383"/>
      <c r="O195" s="383"/>
      <c r="P195" s="893"/>
      <c r="Q195" s="65"/>
    </row>
    <row r="196" spans="3:26" ht="17.149999999999999" customHeight="1">
      <c r="C196" s="896"/>
      <c r="D196" s="897"/>
      <c r="E196" s="897"/>
      <c r="F196" s="897"/>
      <c r="G196" s="897"/>
      <c r="H196" s="897"/>
      <c r="I196" s="897"/>
      <c r="J196" s="897"/>
      <c r="K196" s="898"/>
      <c r="L196" s="383"/>
      <c r="M196" s="383"/>
      <c r="N196" s="383"/>
      <c r="O196" s="383"/>
      <c r="P196" s="893"/>
      <c r="Q196" s="65"/>
    </row>
    <row r="197" spans="3:26" ht="17.149999999999999" customHeight="1">
      <c r="C197" s="899"/>
      <c r="D197" s="900"/>
      <c r="E197" s="900"/>
      <c r="F197" s="900"/>
      <c r="G197" s="900"/>
      <c r="H197" s="900"/>
      <c r="I197" s="900"/>
      <c r="J197" s="900"/>
      <c r="K197" s="901"/>
      <c r="L197" s="383"/>
      <c r="M197" s="383"/>
      <c r="N197" s="383"/>
      <c r="O197" s="383"/>
      <c r="P197" s="893"/>
      <c r="Q197" s="65"/>
    </row>
    <row r="198" spans="3:26" ht="17.149999999999999" customHeight="1">
      <c r="C198" s="888" t="s">
        <v>113</v>
      </c>
      <c r="D198" s="889"/>
      <c r="E198" s="889"/>
      <c r="F198" s="889"/>
      <c r="G198" s="889"/>
      <c r="H198" s="889"/>
      <c r="I198" s="889"/>
      <c r="J198" s="889"/>
      <c r="K198" s="890"/>
      <c r="L198" s="383"/>
      <c r="M198" s="383"/>
      <c r="N198" s="383"/>
      <c r="O198" s="383"/>
      <c r="P198" s="893"/>
      <c r="Q198" s="65"/>
      <c r="R198" s="72"/>
      <c r="S198" s="72"/>
      <c r="T198" s="72"/>
      <c r="U198" s="72"/>
      <c r="V198" s="72"/>
      <c r="W198" s="72"/>
      <c r="X198" s="72"/>
      <c r="Y198" s="72"/>
      <c r="Z198" s="72"/>
    </row>
    <row r="199" spans="3:26" ht="16.399999999999999" customHeight="1">
      <c r="C199" s="896"/>
      <c r="D199" s="897"/>
      <c r="E199" s="897"/>
      <c r="F199" s="897"/>
      <c r="G199" s="897"/>
      <c r="H199" s="897"/>
      <c r="I199" s="897"/>
      <c r="J199" s="897"/>
      <c r="K199" s="898"/>
      <c r="L199" s="383"/>
      <c r="M199" s="383"/>
      <c r="N199" s="383"/>
      <c r="O199" s="383"/>
      <c r="P199" s="893"/>
      <c r="Q199" s="65"/>
    </row>
    <row r="200" spans="3:26" ht="16.399999999999999" customHeight="1">
      <c r="C200" s="896"/>
      <c r="D200" s="897"/>
      <c r="E200" s="897"/>
      <c r="F200" s="897"/>
      <c r="G200" s="897"/>
      <c r="H200" s="897"/>
      <c r="I200" s="897"/>
      <c r="J200" s="897"/>
      <c r="K200" s="898"/>
      <c r="L200" s="383"/>
      <c r="M200" s="383"/>
      <c r="N200" s="383"/>
      <c r="O200" s="383"/>
      <c r="P200" s="893"/>
      <c r="Q200" s="65"/>
    </row>
    <row r="201" spans="3:26" ht="16.399999999999999" customHeight="1">
      <c r="C201" s="899"/>
      <c r="D201" s="900"/>
      <c r="E201" s="900"/>
      <c r="F201" s="900"/>
      <c r="G201" s="900"/>
      <c r="H201" s="900"/>
      <c r="I201" s="900"/>
      <c r="J201" s="900"/>
      <c r="K201" s="901"/>
      <c r="L201" s="383"/>
      <c r="M201" s="383"/>
      <c r="N201" s="383"/>
      <c r="O201" s="383"/>
      <c r="P201" s="893"/>
      <c r="Q201" s="65"/>
    </row>
    <row r="202" spans="3:26" ht="16.399999999999999" customHeight="1">
      <c r="C202" s="888" t="s">
        <v>111</v>
      </c>
      <c r="D202" s="889"/>
      <c r="E202" s="889"/>
      <c r="F202" s="889"/>
      <c r="G202" s="889"/>
      <c r="H202" s="889"/>
      <c r="I202" s="889"/>
      <c r="J202" s="889"/>
      <c r="K202" s="890"/>
      <c r="L202" s="383"/>
      <c r="M202" s="383"/>
      <c r="N202" s="383"/>
      <c r="O202" s="383"/>
      <c r="P202" s="893"/>
      <c r="Q202" s="65"/>
    </row>
    <row r="203" spans="3:26" ht="16.399999999999999" customHeight="1">
      <c r="C203" s="896"/>
      <c r="D203" s="897"/>
      <c r="E203" s="897"/>
      <c r="F203" s="897"/>
      <c r="G203" s="897"/>
      <c r="H203" s="897"/>
      <c r="I203" s="897"/>
      <c r="J203" s="897"/>
      <c r="K203" s="898"/>
      <c r="L203" s="383"/>
      <c r="M203" s="383"/>
      <c r="N203" s="383"/>
      <c r="O203" s="383"/>
      <c r="P203" s="893"/>
      <c r="Q203" s="65"/>
    </row>
    <row r="204" spans="3:26" ht="16.399999999999999" customHeight="1">
      <c r="C204" s="896"/>
      <c r="D204" s="897"/>
      <c r="E204" s="897"/>
      <c r="F204" s="897"/>
      <c r="G204" s="897"/>
      <c r="H204" s="897"/>
      <c r="I204" s="897"/>
      <c r="J204" s="897"/>
      <c r="K204" s="898"/>
      <c r="L204" s="383"/>
      <c r="M204" s="383"/>
      <c r="N204" s="383"/>
      <c r="O204" s="383"/>
      <c r="P204" s="893"/>
      <c r="Q204" s="65"/>
    </row>
    <row r="205" spans="3:26" ht="16.399999999999999" customHeight="1">
      <c r="C205" s="896"/>
      <c r="D205" s="897"/>
      <c r="E205" s="897"/>
      <c r="F205" s="897"/>
      <c r="G205" s="897"/>
      <c r="H205" s="897"/>
      <c r="I205" s="897"/>
      <c r="J205" s="897"/>
      <c r="K205" s="898"/>
      <c r="L205" s="383"/>
      <c r="M205" s="383"/>
      <c r="N205" s="383"/>
      <c r="O205" s="383"/>
      <c r="P205" s="893"/>
      <c r="Q205" s="65"/>
    </row>
    <row r="206" spans="3:26" ht="16.399999999999999" customHeight="1">
      <c r="C206" s="896"/>
      <c r="D206" s="897"/>
      <c r="E206" s="897"/>
      <c r="F206" s="897"/>
      <c r="G206" s="897"/>
      <c r="H206" s="897"/>
      <c r="I206" s="897"/>
      <c r="J206" s="897"/>
      <c r="K206" s="898"/>
      <c r="L206" s="383"/>
      <c r="M206" s="383"/>
      <c r="N206" s="383"/>
      <c r="O206" s="383"/>
      <c r="P206" s="893"/>
      <c r="Q206" s="65"/>
    </row>
    <row r="207" spans="3:26" ht="16.399999999999999" customHeight="1">
      <c r="C207" s="896"/>
      <c r="D207" s="897"/>
      <c r="E207" s="897"/>
      <c r="F207" s="897"/>
      <c r="G207" s="897"/>
      <c r="H207" s="897"/>
      <c r="I207" s="897"/>
      <c r="J207" s="897"/>
      <c r="K207" s="898"/>
      <c r="L207" s="383"/>
      <c r="M207" s="383"/>
      <c r="N207" s="383"/>
      <c r="O207" s="383"/>
      <c r="P207" s="893"/>
      <c r="Q207" s="65"/>
    </row>
    <row r="208" spans="3:26" ht="16.399999999999999" customHeight="1">
      <c r="C208" s="896"/>
      <c r="D208" s="897"/>
      <c r="E208" s="897"/>
      <c r="F208" s="897"/>
      <c r="G208" s="897"/>
      <c r="H208" s="897"/>
      <c r="I208" s="897"/>
      <c r="J208" s="897"/>
      <c r="K208" s="898"/>
      <c r="L208" s="383"/>
      <c r="M208" s="383"/>
      <c r="N208" s="383"/>
      <c r="O208" s="383"/>
      <c r="P208" s="893"/>
      <c r="Q208" s="65"/>
    </row>
    <row r="209" spans="2:17" ht="16.399999999999999" customHeight="1">
      <c r="C209" s="896"/>
      <c r="D209" s="897"/>
      <c r="E209" s="897"/>
      <c r="F209" s="897"/>
      <c r="G209" s="897"/>
      <c r="H209" s="897"/>
      <c r="I209" s="897"/>
      <c r="J209" s="897"/>
      <c r="K209" s="898"/>
      <c r="L209" s="383"/>
      <c r="M209" s="383"/>
      <c r="N209" s="383"/>
      <c r="O209" s="383"/>
      <c r="P209" s="893"/>
      <c r="Q209" s="65"/>
    </row>
    <row r="210" spans="2:17" ht="16.399999999999999" customHeight="1">
      <c r="C210" s="896"/>
      <c r="D210" s="897"/>
      <c r="E210" s="897"/>
      <c r="F210" s="897"/>
      <c r="G210" s="897"/>
      <c r="H210" s="897"/>
      <c r="I210" s="897"/>
      <c r="J210" s="897"/>
      <c r="K210" s="898"/>
      <c r="L210" s="383"/>
      <c r="M210" s="383"/>
      <c r="N210" s="383"/>
      <c r="O210" s="383"/>
      <c r="P210" s="893"/>
      <c r="Q210" s="65"/>
    </row>
    <row r="211" spans="2:17" ht="16.399999999999999" customHeight="1">
      <c r="C211" s="896"/>
      <c r="D211" s="897"/>
      <c r="E211" s="897"/>
      <c r="F211" s="897"/>
      <c r="G211" s="897"/>
      <c r="H211" s="897"/>
      <c r="I211" s="897"/>
      <c r="J211" s="897"/>
      <c r="K211" s="898"/>
      <c r="L211" s="383"/>
      <c r="M211" s="383"/>
      <c r="N211" s="383"/>
      <c r="O211" s="383"/>
      <c r="P211" s="893"/>
      <c r="Q211" s="65"/>
    </row>
    <row r="212" spans="2:17" ht="16.399999999999999" customHeight="1">
      <c r="C212" s="896"/>
      <c r="D212" s="897"/>
      <c r="E212" s="897"/>
      <c r="F212" s="897"/>
      <c r="G212" s="897"/>
      <c r="H212" s="897"/>
      <c r="I212" s="897"/>
      <c r="J212" s="897"/>
      <c r="K212" s="898"/>
      <c r="L212" s="383"/>
      <c r="M212" s="383"/>
      <c r="N212" s="383"/>
      <c r="O212" s="383"/>
      <c r="P212" s="893"/>
      <c r="Q212" s="65"/>
    </row>
    <row r="213" spans="2:17" ht="16.399999999999999" customHeight="1">
      <c r="C213" s="896"/>
      <c r="D213" s="897"/>
      <c r="E213" s="897"/>
      <c r="F213" s="897"/>
      <c r="G213" s="897"/>
      <c r="H213" s="897"/>
      <c r="I213" s="897"/>
      <c r="J213" s="897"/>
      <c r="K213" s="898"/>
      <c r="L213" s="383"/>
      <c r="M213" s="383"/>
      <c r="N213" s="383"/>
      <c r="O213" s="383"/>
      <c r="P213" s="893"/>
      <c r="Q213" s="65"/>
    </row>
    <row r="214" spans="2:17" ht="16.399999999999999" customHeight="1">
      <c r="C214" s="896"/>
      <c r="D214" s="897"/>
      <c r="E214" s="897"/>
      <c r="F214" s="897"/>
      <c r="G214" s="897"/>
      <c r="H214" s="897"/>
      <c r="I214" s="897"/>
      <c r="J214" s="897"/>
      <c r="K214" s="898"/>
      <c r="L214" s="383"/>
      <c r="M214" s="383"/>
      <c r="N214" s="383"/>
      <c r="O214" s="383"/>
      <c r="P214" s="893"/>
      <c r="Q214" s="65"/>
    </row>
    <row r="215" spans="2:17" ht="16.399999999999999" customHeight="1">
      <c r="C215" s="899"/>
      <c r="D215" s="900"/>
      <c r="E215" s="900"/>
      <c r="F215" s="900"/>
      <c r="G215" s="900"/>
      <c r="H215" s="900"/>
      <c r="I215" s="900"/>
      <c r="J215" s="900"/>
      <c r="K215" s="901"/>
      <c r="L215" s="383"/>
      <c r="M215" s="383"/>
      <c r="N215" s="383"/>
      <c r="O215" s="383"/>
      <c r="P215" s="893"/>
      <c r="Q215" s="65"/>
    </row>
    <row r="216" spans="2:17" ht="18.649999999999999" customHeight="1">
      <c r="C216" s="902" t="s">
        <v>156</v>
      </c>
      <c r="D216" s="903"/>
      <c r="E216" s="908" t="s">
        <v>133</v>
      </c>
      <c r="F216" s="889"/>
      <c r="G216" s="889"/>
      <c r="H216" s="889"/>
      <c r="I216" s="889"/>
      <c r="J216" s="889"/>
      <c r="K216" s="890"/>
      <c r="L216" s="383"/>
      <c r="M216" s="383"/>
      <c r="N216" s="383"/>
      <c r="O216" s="383"/>
      <c r="P216" s="893"/>
      <c r="Q216" s="65"/>
    </row>
    <row r="217" spans="2:17" ht="18.649999999999999" customHeight="1">
      <c r="C217" s="904"/>
      <c r="D217" s="905"/>
      <c r="E217" s="897"/>
      <c r="F217" s="897"/>
      <c r="G217" s="897"/>
      <c r="H217" s="897"/>
      <c r="I217" s="897"/>
      <c r="J217" s="897"/>
      <c r="K217" s="898"/>
      <c r="L217" s="383"/>
      <c r="M217" s="383"/>
      <c r="N217" s="383"/>
      <c r="O217" s="383"/>
      <c r="P217" s="893"/>
      <c r="Q217" s="65"/>
    </row>
    <row r="218" spans="2:17" ht="18.649999999999999" customHeight="1" thickBot="1">
      <c r="C218" s="906"/>
      <c r="D218" s="907"/>
      <c r="E218" s="909"/>
      <c r="F218" s="909"/>
      <c r="G218" s="909"/>
      <c r="H218" s="909"/>
      <c r="I218" s="909"/>
      <c r="J218" s="909"/>
      <c r="K218" s="910"/>
      <c r="L218" s="894"/>
      <c r="M218" s="894"/>
      <c r="N218" s="894"/>
      <c r="O218" s="894"/>
      <c r="P218" s="895"/>
      <c r="Q218" s="65"/>
    </row>
    <row r="219" spans="2:17" ht="7.4" customHeight="1">
      <c r="C219" s="70"/>
      <c r="D219" s="70"/>
      <c r="E219" s="71"/>
      <c r="F219" s="71"/>
      <c r="G219" s="71"/>
      <c r="H219" s="71"/>
      <c r="I219" s="71"/>
      <c r="J219" s="71"/>
      <c r="K219" s="71"/>
      <c r="L219" s="73"/>
      <c r="M219" s="73"/>
      <c r="N219" s="73"/>
      <c r="O219" s="73"/>
      <c r="P219" s="73"/>
      <c r="Q219" s="73"/>
    </row>
    <row r="220" spans="2:17">
      <c r="B220" s="59" t="s">
        <v>248</v>
      </c>
      <c r="M220" s="815"/>
      <c r="N220" s="815"/>
      <c r="O220" s="816"/>
      <c r="P220" s="816"/>
      <c r="Q220" s="60"/>
    </row>
    <row r="221" spans="2:17" ht="3" customHeight="1">
      <c r="B221" s="61"/>
      <c r="C221" s="62"/>
      <c r="D221" s="63"/>
      <c r="E221" s="64"/>
      <c r="F221" s="64"/>
      <c r="G221" s="64"/>
      <c r="H221" s="64"/>
      <c r="I221" s="64"/>
      <c r="J221" s="64"/>
      <c r="K221" s="64"/>
      <c r="L221" s="64"/>
      <c r="M221" s="64"/>
      <c r="N221" s="64"/>
      <c r="O221" s="64"/>
      <c r="P221" s="64"/>
      <c r="Q221" s="65"/>
    </row>
    <row r="222" spans="2:17" ht="5.15" customHeight="1" thickBot="1">
      <c r="B222" s="66"/>
      <c r="C222" s="59"/>
      <c r="E222" s="65"/>
      <c r="F222" s="65"/>
      <c r="G222" s="65"/>
      <c r="H222" s="65"/>
      <c r="I222" s="65"/>
      <c r="J222" s="65"/>
      <c r="K222" s="65"/>
      <c r="L222" s="65"/>
      <c r="M222" s="65"/>
      <c r="N222" s="65"/>
      <c r="O222" s="65"/>
      <c r="P222" s="65"/>
      <c r="Q222" s="65"/>
    </row>
    <row r="223" spans="2:17" ht="18" customHeight="1">
      <c r="C223" s="885" t="s">
        <v>115</v>
      </c>
      <c r="D223" s="886"/>
      <c r="E223" s="886"/>
      <c r="F223" s="886"/>
      <c r="G223" s="886"/>
      <c r="H223" s="886"/>
      <c r="I223" s="886"/>
      <c r="J223" s="886"/>
      <c r="K223" s="886"/>
      <c r="L223" s="886"/>
      <c r="M223" s="886"/>
      <c r="N223" s="886"/>
      <c r="O223" s="886"/>
      <c r="P223" s="887"/>
      <c r="Q223" s="68"/>
    </row>
    <row r="224" spans="2:17" ht="17.149999999999999" customHeight="1">
      <c r="C224" s="888" t="s">
        <v>161</v>
      </c>
      <c r="D224" s="889"/>
      <c r="E224" s="889"/>
      <c r="F224" s="889"/>
      <c r="G224" s="889"/>
      <c r="H224" s="889"/>
      <c r="I224" s="889"/>
      <c r="J224" s="889"/>
      <c r="K224" s="890"/>
      <c r="L224" s="891"/>
      <c r="M224" s="891"/>
      <c r="N224" s="891"/>
      <c r="O224" s="891"/>
      <c r="P224" s="892"/>
      <c r="Q224" s="65"/>
    </row>
    <row r="225" spans="3:17" ht="17.149999999999999" customHeight="1">
      <c r="C225" s="896"/>
      <c r="D225" s="897"/>
      <c r="E225" s="897"/>
      <c r="F225" s="897"/>
      <c r="G225" s="897"/>
      <c r="H225" s="897"/>
      <c r="I225" s="897"/>
      <c r="J225" s="897"/>
      <c r="K225" s="898"/>
      <c r="L225" s="383"/>
      <c r="M225" s="383"/>
      <c r="N225" s="383"/>
      <c r="O225" s="383"/>
      <c r="P225" s="893"/>
      <c r="Q225" s="65"/>
    </row>
    <row r="226" spans="3:17" ht="17.149999999999999" customHeight="1">
      <c r="C226" s="896"/>
      <c r="D226" s="897"/>
      <c r="E226" s="897"/>
      <c r="F226" s="897"/>
      <c r="G226" s="897"/>
      <c r="H226" s="897"/>
      <c r="I226" s="897"/>
      <c r="J226" s="897"/>
      <c r="K226" s="898"/>
      <c r="L226" s="383"/>
      <c r="M226" s="383"/>
      <c r="N226" s="383"/>
      <c r="O226" s="383"/>
      <c r="P226" s="893"/>
      <c r="Q226" s="65"/>
    </row>
    <row r="227" spans="3:17" ht="17.149999999999999" customHeight="1">
      <c r="C227" s="896"/>
      <c r="D227" s="897"/>
      <c r="E227" s="897"/>
      <c r="F227" s="897"/>
      <c r="G227" s="897"/>
      <c r="H227" s="897"/>
      <c r="I227" s="897"/>
      <c r="J227" s="897"/>
      <c r="K227" s="898"/>
      <c r="L227" s="383"/>
      <c r="M227" s="383"/>
      <c r="N227" s="383"/>
      <c r="O227" s="383"/>
      <c r="P227" s="893"/>
      <c r="Q227" s="65"/>
    </row>
    <row r="228" spans="3:17" ht="17.149999999999999" customHeight="1">
      <c r="C228" s="896"/>
      <c r="D228" s="897"/>
      <c r="E228" s="897"/>
      <c r="F228" s="897"/>
      <c r="G228" s="897"/>
      <c r="H228" s="897"/>
      <c r="I228" s="897"/>
      <c r="J228" s="897"/>
      <c r="K228" s="898"/>
      <c r="L228" s="383"/>
      <c r="M228" s="383"/>
      <c r="N228" s="383"/>
      <c r="O228" s="383"/>
      <c r="P228" s="893"/>
      <c r="Q228" s="65"/>
    </row>
    <row r="229" spans="3:17" ht="17.149999999999999" customHeight="1">
      <c r="C229" s="899"/>
      <c r="D229" s="900"/>
      <c r="E229" s="900"/>
      <c r="F229" s="900"/>
      <c r="G229" s="900"/>
      <c r="H229" s="900"/>
      <c r="I229" s="900"/>
      <c r="J229" s="900"/>
      <c r="K229" s="901"/>
      <c r="L229" s="383"/>
      <c r="M229" s="383"/>
      <c r="N229" s="383"/>
      <c r="O229" s="383"/>
      <c r="P229" s="893"/>
      <c r="Q229" s="65"/>
    </row>
    <row r="230" spans="3:17" ht="16.399999999999999" customHeight="1">
      <c r="C230" s="888" t="s">
        <v>116</v>
      </c>
      <c r="D230" s="889"/>
      <c r="E230" s="889"/>
      <c r="F230" s="889"/>
      <c r="G230" s="889"/>
      <c r="H230" s="889"/>
      <c r="I230" s="889"/>
      <c r="J230" s="889"/>
      <c r="K230" s="890"/>
      <c r="L230" s="383"/>
      <c r="M230" s="383"/>
      <c r="N230" s="383"/>
      <c r="O230" s="383"/>
      <c r="P230" s="893"/>
      <c r="Q230" s="65"/>
    </row>
    <row r="231" spans="3:17" ht="16.399999999999999" customHeight="1">
      <c r="C231" s="896"/>
      <c r="D231" s="897"/>
      <c r="E231" s="897"/>
      <c r="F231" s="897"/>
      <c r="G231" s="897"/>
      <c r="H231" s="897"/>
      <c r="I231" s="897"/>
      <c r="J231" s="897"/>
      <c r="K231" s="898"/>
      <c r="L231" s="383"/>
      <c r="M231" s="383"/>
      <c r="N231" s="383"/>
      <c r="O231" s="383"/>
      <c r="P231" s="893"/>
      <c r="Q231" s="65"/>
    </row>
    <row r="232" spans="3:17" ht="16.399999999999999" customHeight="1">
      <c r="C232" s="896"/>
      <c r="D232" s="897"/>
      <c r="E232" s="897"/>
      <c r="F232" s="897"/>
      <c r="G232" s="897"/>
      <c r="H232" s="897"/>
      <c r="I232" s="897"/>
      <c r="J232" s="897"/>
      <c r="K232" s="898"/>
      <c r="L232" s="383"/>
      <c r="M232" s="383"/>
      <c r="N232" s="383"/>
      <c r="O232" s="383"/>
      <c r="P232" s="893"/>
      <c r="Q232" s="65"/>
    </row>
    <row r="233" spans="3:17" ht="16.399999999999999" customHeight="1">
      <c r="C233" s="896"/>
      <c r="D233" s="897"/>
      <c r="E233" s="897"/>
      <c r="F233" s="897"/>
      <c r="G233" s="897"/>
      <c r="H233" s="897"/>
      <c r="I233" s="897"/>
      <c r="J233" s="897"/>
      <c r="K233" s="898"/>
      <c r="L233" s="383"/>
      <c r="M233" s="383"/>
      <c r="N233" s="383"/>
      <c r="O233" s="383"/>
      <c r="P233" s="893"/>
      <c r="Q233" s="65"/>
    </row>
    <row r="234" spans="3:17" ht="16.399999999999999" customHeight="1">
      <c r="C234" s="896"/>
      <c r="D234" s="897"/>
      <c r="E234" s="897"/>
      <c r="F234" s="897"/>
      <c r="G234" s="897"/>
      <c r="H234" s="897"/>
      <c r="I234" s="897"/>
      <c r="J234" s="897"/>
      <c r="K234" s="898"/>
      <c r="L234" s="383"/>
      <c r="M234" s="383"/>
      <c r="N234" s="383"/>
      <c r="O234" s="383"/>
      <c r="P234" s="893"/>
      <c r="Q234" s="65"/>
    </row>
    <row r="235" spans="3:17" ht="16.399999999999999" customHeight="1">
      <c r="C235" s="896"/>
      <c r="D235" s="897"/>
      <c r="E235" s="897"/>
      <c r="F235" s="897"/>
      <c r="G235" s="897"/>
      <c r="H235" s="897"/>
      <c r="I235" s="897"/>
      <c r="J235" s="897"/>
      <c r="K235" s="898"/>
      <c r="L235" s="383"/>
      <c r="M235" s="383"/>
      <c r="N235" s="383"/>
      <c r="O235" s="383"/>
      <c r="P235" s="893"/>
      <c r="Q235" s="65"/>
    </row>
    <row r="236" spans="3:17" ht="16.399999999999999" customHeight="1">
      <c r="C236" s="896"/>
      <c r="D236" s="897"/>
      <c r="E236" s="897"/>
      <c r="F236" s="897"/>
      <c r="G236" s="897"/>
      <c r="H236" s="897"/>
      <c r="I236" s="897"/>
      <c r="J236" s="897"/>
      <c r="K236" s="898"/>
      <c r="L236" s="383"/>
      <c r="M236" s="383"/>
      <c r="N236" s="383"/>
      <c r="O236" s="383"/>
      <c r="P236" s="893"/>
      <c r="Q236" s="65"/>
    </row>
    <row r="237" spans="3:17" ht="16.399999999999999" customHeight="1">
      <c r="C237" s="899"/>
      <c r="D237" s="900"/>
      <c r="E237" s="900"/>
      <c r="F237" s="900"/>
      <c r="G237" s="900"/>
      <c r="H237" s="900"/>
      <c r="I237" s="900"/>
      <c r="J237" s="900"/>
      <c r="K237" s="901"/>
      <c r="L237" s="383"/>
      <c r="M237" s="383"/>
      <c r="N237" s="383"/>
      <c r="O237" s="383"/>
      <c r="P237" s="893"/>
      <c r="Q237" s="65"/>
    </row>
    <row r="238" spans="3:17" ht="16.399999999999999" customHeight="1">
      <c r="C238" s="888" t="s">
        <v>117</v>
      </c>
      <c r="D238" s="889"/>
      <c r="E238" s="889"/>
      <c r="F238" s="889"/>
      <c r="G238" s="889"/>
      <c r="H238" s="889"/>
      <c r="I238" s="889"/>
      <c r="J238" s="889"/>
      <c r="K238" s="890"/>
      <c r="L238" s="383"/>
      <c r="M238" s="383"/>
      <c r="N238" s="383"/>
      <c r="O238" s="383"/>
      <c r="P238" s="893"/>
      <c r="Q238" s="65"/>
    </row>
    <row r="239" spans="3:17" ht="16.399999999999999" customHeight="1">
      <c r="C239" s="896"/>
      <c r="D239" s="897"/>
      <c r="E239" s="897"/>
      <c r="F239" s="897"/>
      <c r="G239" s="897"/>
      <c r="H239" s="897"/>
      <c r="I239" s="897"/>
      <c r="J239" s="897"/>
      <c r="K239" s="898"/>
      <c r="L239" s="383"/>
      <c r="M239" s="383"/>
      <c r="N239" s="383"/>
      <c r="O239" s="383"/>
      <c r="P239" s="893"/>
      <c r="Q239" s="65"/>
    </row>
    <row r="240" spans="3:17" ht="16.399999999999999" customHeight="1">
      <c r="C240" s="896"/>
      <c r="D240" s="897"/>
      <c r="E240" s="897"/>
      <c r="F240" s="897"/>
      <c r="G240" s="897"/>
      <c r="H240" s="897"/>
      <c r="I240" s="897"/>
      <c r="J240" s="897"/>
      <c r="K240" s="898"/>
      <c r="L240" s="383"/>
      <c r="M240" s="383"/>
      <c r="N240" s="383"/>
      <c r="O240" s="383"/>
      <c r="P240" s="893"/>
      <c r="Q240" s="65"/>
    </row>
    <row r="241" spans="2:17" ht="16.399999999999999" customHeight="1">
      <c r="C241" s="896"/>
      <c r="D241" s="897"/>
      <c r="E241" s="897"/>
      <c r="F241" s="897"/>
      <c r="G241" s="897"/>
      <c r="H241" s="897"/>
      <c r="I241" s="897"/>
      <c r="J241" s="897"/>
      <c r="K241" s="898"/>
      <c r="L241" s="383"/>
      <c r="M241" s="383"/>
      <c r="N241" s="383"/>
      <c r="O241" s="383"/>
      <c r="P241" s="893"/>
      <c r="Q241" s="65"/>
    </row>
    <row r="242" spans="2:17" ht="16.399999999999999" customHeight="1">
      <c r="C242" s="896"/>
      <c r="D242" s="897"/>
      <c r="E242" s="897"/>
      <c r="F242" s="897"/>
      <c r="G242" s="897"/>
      <c r="H242" s="897"/>
      <c r="I242" s="897"/>
      <c r="J242" s="897"/>
      <c r="K242" s="898"/>
      <c r="L242" s="383"/>
      <c r="M242" s="383"/>
      <c r="N242" s="383"/>
      <c r="O242" s="383"/>
      <c r="P242" s="893"/>
      <c r="Q242" s="65"/>
    </row>
    <row r="243" spans="2:17" ht="16.399999999999999" customHeight="1">
      <c r="C243" s="896"/>
      <c r="D243" s="897"/>
      <c r="E243" s="897"/>
      <c r="F243" s="897"/>
      <c r="G243" s="897"/>
      <c r="H243" s="897"/>
      <c r="I243" s="897"/>
      <c r="J243" s="897"/>
      <c r="K243" s="898"/>
      <c r="L243" s="383"/>
      <c r="M243" s="383"/>
      <c r="N243" s="383"/>
      <c r="O243" s="383"/>
      <c r="P243" s="893"/>
      <c r="Q243" s="65"/>
    </row>
    <row r="244" spans="2:17" ht="16.399999999999999" customHeight="1">
      <c r="C244" s="896"/>
      <c r="D244" s="897"/>
      <c r="E244" s="897"/>
      <c r="F244" s="897"/>
      <c r="G244" s="897"/>
      <c r="H244" s="897"/>
      <c r="I244" s="897"/>
      <c r="J244" s="897"/>
      <c r="K244" s="898"/>
      <c r="L244" s="383"/>
      <c r="M244" s="383"/>
      <c r="N244" s="383"/>
      <c r="O244" s="383"/>
      <c r="P244" s="893"/>
      <c r="Q244" s="65"/>
    </row>
    <row r="245" spans="2:17" ht="16.399999999999999" customHeight="1">
      <c r="C245" s="896"/>
      <c r="D245" s="897"/>
      <c r="E245" s="897"/>
      <c r="F245" s="897"/>
      <c r="G245" s="897"/>
      <c r="H245" s="897"/>
      <c r="I245" s="897"/>
      <c r="J245" s="897"/>
      <c r="K245" s="898"/>
      <c r="L245" s="383"/>
      <c r="M245" s="383"/>
      <c r="N245" s="383"/>
      <c r="O245" s="383"/>
      <c r="P245" s="893"/>
      <c r="Q245" s="65"/>
    </row>
    <row r="246" spans="2:17" ht="16.399999999999999" customHeight="1">
      <c r="C246" s="899"/>
      <c r="D246" s="900"/>
      <c r="E246" s="900"/>
      <c r="F246" s="900"/>
      <c r="G246" s="900"/>
      <c r="H246" s="900"/>
      <c r="I246" s="900"/>
      <c r="J246" s="900"/>
      <c r="K246" s="901"/>
      <c r="L246" s="383"/>
      <c r="M246" s="383"/>
      <c r="N246" s="383"/>
      <c r="O246" s="383"/>
      <c r="P246" s="893"/>
      <c r="Q246" s="65"/>
    </row>
    <row r="247" spans="2:17" ht="18.649999999999999" customHeight="1">
      <c r="C247" s="902" t="s">
        <v>156</v>
      </c>
      <c r="D247" s="903"/>
      <c r="E247" s="908" t="s">
        <v>134</v>
      </c>
      <c r="F247" s="889"/>
      <c r="G247" s="889"/>
      <c r="H247" s="889"/>
      <c r="I247" s="889"/>
      <c r="J247" s="889"/>
      <c r="K247" s="890"/>
      <c r="L247" s="383"/>
      <c r="M247" s="383"/>
      <c r="N247" s="383"/>
      <c r="O247" s="383"/>
      <c r="P247" s="893"/>
      <c r="Q247" s="65"/>
    </row>
    <row r="248" spans="2:17" ht="18.649999999999999" customHeight="1">
      <c r="C248" s="904"/>
      <c r="D248" s="905"/>
      <c r="E248" s="925"/>
      <c r="F248" s="925"/>
      <c r="G248" s="925"/>
      <c r="H248" s="925"/>
      <c r="I248" s="925"/>
      <c r="J248" s="925"/>
      <c r="K248" s="926"/>
      <c r="L248" s="383"/>
      <c r="M248" s="383"/>
      <c r="N248" s="383"/>
      <c r="O248" s="383"/>
      <c r="P248" s="893"/>
      <c r="Q248" s="65"/>
    </row>
    <row r="249" spans="2:17" ht="18.649999999999999" customHeight="1" thickBot="1">
      <c r="C249" s="906"/>
      <c r="D249" s="907"/>
      <c r="E249" s="939"/>
      <c r="F249" s="939"/>
      <c r="G249" s="939"/>
      <c r="H249" s="939"/>
      <c r="I249" s="939"/>
      <c r="J249" s="939"/>
      <c r="K249" s="940"/>
      <c r="L249" s="894"/>
      <c r="M249" s="894"/>
      <c r="N249" s="894"/>
      <c r="O249" s="894"/>
      <c r="P249" s="895"/>
      <c r="Q249" s="65"/>
    </row>
    <row r="250" spans="2:17" ht="5.75" customHeight="1">
      <c r="C250" s="70"/>
      <c r="D250" s="70"/>
      <c r="E250" s="71"/>
      <c r="F250" s="71"/>
      <c r="G250" s="71"/>
      <c r="H250" s="71"/>
      <c r="I250" s="71"/>
      <c r="J250" s="71"/>
      <c r="K250" s="71"/>
      <c r="L250" s="65"/>
      <c r="M250" s="65"/>
      <c r="N250" s="65"/>
      <c r="O250" s="65"/>
      <c r="P250" s="65"/>
      <c r="Q250" s="65"/>
    </row>
    <row r="251" spans="2:17">
      <c r="B251" s="59" t="s">
        <v>248</v>
      </c>
      <c r="M251" s="815"/>
      <c r="N251" s="815"/>
      <c r="O251" s="816"/>
      <c r="P251" s="816"/>
      <c r="Q251" s="60"/>
    </row>
    <row r="252" spans="2:17" ht="3" customHeight="1">
      <c r="B252" s="61"/>
      <c r="C252" s="62"/>
      <c r="D252" s="63"/>
      <c r="E252" s="64"/>
      <c r="F252" s="64"/>
      <c r="G252" s="64"/>
      <c r="H252" s="64"/>
      <c r="I252" s="64"/>
      <c r="J252" s="64"/>
      <c r="K252" s="64"/>
      <c r="L252" s="64"/>
      <c r="M252" s="64"/>
      <c r="N252" s="64"/>
      <c r="O252" s="64"/>
      <c r="P252" s="64"/>
      <c r="Q252" s="65"/>
    </row>
    <row r="253" spans="2:17" ht="5.15" customHeight="1" thickBot="1">
      <c r="B253" s="66"/>
      <c r="C253" s="59"/>
      <c r="E253" s="65"/>
      <c r="F253" s="65"/>
      <c r="G253" s="65"/>
      <c r="H253" s="65"/>
      <c r="I253" s="65"/>
      <c r="J253" s="65"/>
      <c r="K253" s="65"/>
      <c r="L253" s="65"/>
      <c r="M253" s="65"/>
      <c r="N253" s="65"/>
      <c r="O253" s="65"/>
      <c r="P253" s="65"/>
      <c r="Q253" s="65"/>
    </row>
    <row r="254" spans="2:17" ht="18" customHeight="1" thickBot="1">
      <c r="C254" s="885" t="s">
        <v>118</v>
      </c>
      <c r="D254" s="886"/>
      <c r="E254" s="886"/>
      <c r="F254" s="886"/>
      <c r="G254" s="886"/>
      <c r="H254" s="886"/>
      <c r="I254" s="886"/>
      <c r="J254" s="886"/>
      <c r="K254" s="886"/>
      <c r="L254" s="886"/>
      <c r="M254" s="886"/>
      <c r="N254" s="886"/>
      <c r="O254" s="886"/>
      <c r="P254" s="887"/>
      <c r="Q254" s="68"/>
    </row>
    <row r="255" spans="2:17" ht="17.149999999999999" customHeight="1">
      <c r="C255" s="921" t="s">
        <v>162</v>
      </c>
      <c r="D255" s="922"/>
      <c r="E255" s="922"/>
      <c r="F255" s="922"/>
      <c r="G255" s="922"/>
      <c r="H255" s="922"/>
      <c r="I255" s="922"/>
      <c r="J255" s="922"/>
      <c r="K255" s="923"/>
      <c r="L255" s="891"/>
      <c r="M255" s="891"/>
      <c r="N255" s="891"/>
      <c r="O255" s="891"/>
      <c r="P255" s="892"/>
      <c r="Q255" s="65"/>
    </row>
    <row r="256" spans="2:17" ht="17.149999999999999" customHeight="1">
      <c r="C256" s="896"/>
      <c r="D256" s="897"/>
      <c r="E256" s="897"/>
      <c r="F256" s="897"/>
      <c r="G256" s="897"/>
      <c r="H256" s="897"/>
      <c r="I256" s="897"/>
      <c r="J256" s="897"/>
      <c r="K256" s="898"/>
      <c r="L256" s="383"/>
      <c r="M256" s="383"/>
      <c r="N256" s="383"/>
      <c r="O256" s="383"/>
      <c r="P256" s="893"/>
      <c r="Q256" s="65"/>
    </row>
    <row r="257" spans="3:26" ht="17.149999999999999" customHeight="1">
      <c r="C257" s="896"/>
      <c r="D257" s="897"/>
      <c r="E257" s="897"/>
      <c r="F257" s="897"/>
      <c r="G257" s="897"/>
      <c r="H257" s="897"/>
      <c r="I257" s="897"/>
      <c r="J257" s="897"/>
      <c r="K257" s="898"/>
      <c r="L257" s="383"/>
      <c r="M257" s="383"/>
      <c r="N257" s="383"/>
      <c r="O257" s="383"/>
      <c r="P257" s="893"/>
      <c r="Q257" s="65"/>
    </row>
    <row r="258" spans="3:26" ht="17.149999999999999" customHeight="1">
      <c r="C258" s="896"/>
      <c r="D258" s="897"/>
      <c r="E258" s="897"/>
      <c r="F258" s="897"/>
      <c r="G258" s="897"/>
      <c r="H258" s="897"/>
      <c r="I258" s="897"/>
      <c r="J258" s="897"/>
      <c r="K258" s="898"/>
      <c r="L258" s="383"/>
      <c r="M258" s="383"/>
      <c r="N258" s="383"/>
      <c r="O258" s="383"/>
      <c r="P258" s="893"/>
      <c r="Q258" s="65"/>
    </row>
    <row r="259" spans="3:26" ht="17.149999999999999" customHeight="1">
      <c r="C259" s="899"/>
      <c r="D259" s="900"/>
      <c r="E259" s="900"/>
      <c r="F259" s="900"/>
      <c r="G259" s="900"/>
      <c r="H259" s="900"/>
      <c r="I259" s="900"/>
      <c r="J259" s="900"/>
      <c r="K259" s="901"/>
      <c r="L259" s="383"/>
      <c r="M259" s="383"/>
      <c r="N259" s="383"/>
      <c r="O259" s="383"/>
      <c r="P259" s="893"/>
      <c r="Q259" s="65"/>
    </row>
    <row r="260" spans="3:26" ht="17.149999999999999" customHeight="1">
      <c r="C260" s="888" t="s">
        <v>172</v>
      </c>
      <c r="D260" s="889"/>
      <c r="E260" s="889"/>
      <c r="F260" s="889"/>
      <c r="G260" s="889"/>
      <c r="H260" s="889"/>
      <c r="I260" s="889"/>
      <c r="J260" s="889"/>
      <c r="K260" s="890"/>
      <c r="L260" s="383"/>
      <c r="M260" s="383"/>
      <c r="N260" s="383"/>
      <c r="O260" s="383"/>
      <c r="P260" s="893"/>
      <c r="Q260" s="65"/>
      <c r="R260" s="72"/>
      <c r="S260" s="72"/>
      <c r="T260" s="72"/>
      <c r="U260" s="72"/>
      <c r="V260" s="72"/>
      <c r="W260" s="72"/>
      <c r="X260" s="72"/>
      <c r="Y260" s="72"/>
      <c r="Z260" s="72"/>
    </row>
    <row r="261" spans="3:26" ht="16.399999999999999" customHeight="1">
      <c r="C261" s="930"/>
      <c r="D261" s="931"/>
      <c r="E261" s="931"/>
      <c r="F261" s="931"/>
      <c r="G261" s="931"/>
      <c r="H261" s="931"/>
      <c r="I261" s="931"/>
      <c r="J261" s="931"/>
      <c r="K261" s="932"/>
      <c r="L261" s="383"/>
      <c r="M261" s="383"/>
      <c r="N261" s="383"/>
      <c r="O261" s="383"/>
      <c r="P261" s="893"/>
      <c r="Q261" s="65"/>
    </row>
    <row r="262" spans="3:26" ht="16.399999999999999" customHeight="1">
      <c r="C262" s="930"/>
      <c r="D262" s="931"/>
      <c r="E262" s="931"/>
      <c r="F262" s="931"/>
      <c r="G262" s="931"/>
      <c r="H262" s="931"/>
      <c r="I262" s="931"/>
      <c r="J262" s="931"/>
      <c r="K262" s="932"/>
      <c r="L262" s="383"/>
      <c r="M262" s="383"/>
      <c r="N262" s="383"/>
      <c r="O262" s="383"/>
      <c r="P262" s="893"/>
      <c r="Q262" s="65"/>
    </row>
    <row r="263" spans="3:26" ht="16.399999999999999" customHeight="1">
      <c r="C263" s="930"/>
      <c r="D263" s="931"/>
      <c r="E263" s="931"/>
      <c r="F263" s="931"/>
      <c r="G263" s="931"/>
      <c r="H263" s="931"/>
      <c r="I263" s="931"/>
      <c r="J263" s="931"/>
      <c r="K263" s="932"/>
      <c r="L263" s="383"/>
      <c r="M263" s="383"/>
      <c r="N263" s="383"/>
      <c r="O263" s="383"/>
      <c r="P263" s="893"/>
      <c r="Q263" s="65"/>
    </row>
    <row r="264" spans="3:26" ht="16.399999999999999" customHeight="1">
      <c r="C264" s="930"/>
      <c r="D264" s="931"/>
      <c r="E264" s="931"/>
      <c r="F264" s="931"/>
      <c r="G264" s="931"/>
      <c r="H264" s="931"/>
      <c r="I264" s="931"/>
      <c r="J264" s="931"/>
      <c r="K264" s="932"/>
      <c r="L264" s="383"/>
      <c r="M264" s="383"/>
      <c r="N264" s="383"/>
      <c r="O264" s="383"/>
      <c r="P264" s="893"/>
      <c r="Q264" s="65"/>
    </row>
    <row r="265" spans="3:26" ht="16.399999999999999" customHeight="1">
      <c r="C265" s="930"/>
      <c r="D265" s="931"/>
      <c r="E265" s="931"/>
      <c r="F265" s="931"/>
      <c r="G265" s="931"/>
      <c r="H265" s="931"/>
      <c r="I265" s="931"/>
      <c r="J265" s="931"/>
      <c r="K265" s="932"/>
      <c r="L265" s="383"/>
      <c r="M265" s="383"/>
      <c r="N265" s="383"/>
      <c r="O265" s="383"/>
      <c r="P265" s="893"/>
      <c r="Q265" s="65"/>
    </row>
    <row r="266" spans="3:26" ht="16.399999999999999" customHeight="1">
      <c r="C266" s="930"/>
      <c r="D266" s="931"/>
      <c r="E266" s="931"/>
      <c r="F266" s="931"/>
      <c r="G266" s="931"/>
      <c r="H266" s="931"/>
      <c r="I266" s="931"/>
      <c r="J266" s="931"/>
      <c r="K266" s="932"/>
      <c r="L266" s="383"/>
      <c r="M266" s="383"/>
      <c r="N266" s="383"/>
      <c r="O266" s="383"/>
      <c r="P266" s="893"/>
      <c r="Q266" s="65"/>
    </row>
    <row r="267" spans="3:26" ht="16.399999999999999" customHeight="1">
      <c r="C267" s="930"/>
      <c r="D267" s="931"/>
      <c r="E267" s="931"/>
      <c r="F267" s="931"/>
      <c r="G267" s="931"/>
      <c r="H267" s="931"/>
      <c r="I267" s="931"/>
      <c r="J267" s="931"/>
      <c r="K267" s="932"/>
      <c r="L267" s="383"/>
      <c r="M267" s="383"/>
      <c r="N267" s="383"/>
      <c r="O267" s="383"/>
      <c r="P267" s="893"/>
      <c r="Q267" s="65"/>
    </row>
    <row r="268" spans="3:26" ht="16.399999999999999" customHeight="1">
      <c r="C268" s="930"/>
      <c r="D268" s="931"/>
      <c r="E268" s="931"/>
      <c r="F268" s="931"/>
      <c r="G268" s="931"/>
      <c r="H268" s="931"/>
      <c r="I268" s="931"/>
      <c r="J268" s="931"/>
      <c r="K268" s="932"/>
      <c r="L268" s="383"/>
      <c r="M268" s="383"/>
      <c r="N268" s="383"/>
      <c r="O268" s="383"/>
      <c r="P268" s="893"/>
      <c r="Q268" s="65"/>
    </row>
    <row r="269" spans="3:26" ht="16.399999999999999" customHeight="1">
      <c r="C269" s="930"/>
      <c r="D269" s="931"/>
      <c r="E269" s="931"/>
      <c r="F269" s="931"/>
      <c r="G269" s="931"/>
      <c r="H269" s="931"/>
      <c r="I269" s="931"/>
      <c r="J269" s="931"/>
      <c r="K269" s="932"/>
      <c r="L269" s="383"/>
      <c r="M269" s="383"/>
      <c r="N269" s="383"/>
      <c r="O269" s="383"/>
      <c r="P269" s="893"/>
      <c r="Q269" s="65"/>
    </row>
    <row r="270" spans="3:26" ht="16.399999999999999" customHeight="1">
      <c r="C270" s="930"/>
      <c r="D270" s="931"/>
      <c r="E270" s="931"/>
      <c r="F270" s="931"/>
      <c r="G270" s="931"/>
      <c r="H270" s="931"/>
      <c r="I270" s="931"/>
      <c r="J270" s="931"/>
      <c r="K270" s="932"/>
      <c r="L270" s="383"/>
      <c r="M270" s="383"/>
      <c r="N270" s="383"/>
      <c r="O270" s="383"/>
      <c r="P270" s="893"/>
      <c r="Q270" s="65"/>
    </row>
    <row r="271" spans="3:26" ht="16.399999999999999" customHeight="1">
      <c r="C271" s="930"/>
      <c r="D271" s="931"/>
      <c r="E271" s="931"/>
      <c r="F271" s="931"/>
      <c r="G271" s="931"/>
      <c r="H271" s="931"/>
      <c r="I271" s="931"/>
      <c r="J271" s="931"/>
      <c r="K271" s="932"/>
      <c r="L271" s="383"/>
      <c r="M271" s="383"/>
      <c r="N271" s="383"/>
      <c r="O271" s="383"/>
      <c r="P271" s="893"/>
      <c r="Q271" s="65"/>
    </row>
    <row r="272" spans="3:26" ht="16.399999999999999" customHeight="1">
      <c r="C272" s="930"/>
      <c r="D272" s="931"/>
      <c r="E272" s="931"/>
      <c r="F272" s="931"/>
      <c r="G272" s="931"/>
      <c r="H272" s="931"/>
      <c r="I272" s="931"/>
      <c r="J272" s="931"/>
      <c r="K272" s="932"/>
      <c r="L272" s="383"/>
      <c r="M272" s="383"/>
      <c r="N272" s="383"/>
      <c r="O272" s="383"/>
      <c r="P272" s="893"/>
      <c r="Q272" s="65"/>
    </row>
    <row r="273" spans="2:17" ht="16.399999999999999" customHeight="1">
      <c r="C273" s="930"/>
      <c r="D273" s="931"/>
      <c r="E273" s="931"/>
      <c r="F273" s="931"/>
      <c r="G273" s="931"/>
      <c r="H273" s="931"/>
      <c r="I273" s="931"/>
      <c r="J273" s="931"/>
      <c r="K273" s="932"/>
      <c r="L273" s="383"/>
      <c r="M273" s="383"/>
      <c r="N273" s="383"/>
      <c r="O273" s="383"/>
      <c r="P273" s="893"/>
      <c r="Q273" s="65"/>
    </row>
    <row r="274" spans="2:17" ht="16.399999999999999" customHeight="1">
      <c r="C274" s="930"/>
      <c r="D274" s="931"/>
      <c r="E274" s="931"/>
      <c r="F274" s="931"/>
      <c r="G274" s="931"/>
      <c r="H274" s="931"/>
      <c r="I274" s="931"/>
      <c r="J274" s="931"/>
      <c r="K274" s="932"/>
      <c r="L274" s="383"/>
      <c r="M274" s="383"/>
      <c r="N274" s="383"/>
      <c r="O274" s="383"/>
      <c r="P274" s="893"/>
      <c r="Q274" s="65"/>
    </row>
    <row r="275" spans="2:17" ht="16.399999999999999" customHeight="1">
      <c r="C275" s="930"/>
      <c r="D275" s="931"/>
      <c r="E275" s="931"/>
      <c r="F275" s="931"/>
      <c r="G275" s="931"/>
      <c r="H275" s="931"/>
      <c r="I275" s="931"/>
      <c r="J275" s="931"/>
      <c r="K275" s="932"/>
      <c r="L275" s="383"/>
      <c r="M275" s="383"/>
      <c r="N275" s="383"/>
      <c r="O275" s="383"/>
      <c r="P275" s="893"/>
      <c r="Q275" s="65"/>
    </row>
    <row r="276" spans="2:17" ht="16.399999999999999" customHeight="1">
      <c r="C276" s="930"/>
      <c r="D276" s="931"/>
      <c r="E276" s="931"/>
      <c r="F276" s="931"/>
      <c r="G276" s="931"/>
      <c r="H276" s="931"/>
      <c r="I276" s="931"/>
      <c r="J276" s="931"/>
      <c r="K276" s="932"/>
      <c r="L276" s="383"/>
      <c r="M276" s="383"/>
      <c r="N276" s="383"/>
      <c r="O276" s="383"/>
      <c r="P276" s="893"/>
      <c r="Q276" s="65"/>
    </row>
    <row r="277" spans="2:17" ht="16.399999999999999" customHeight="1">
      <c r="C277" s="933"/>
      <c r="D277" s="934"/>
      <c r="E277" s="934"/>
      <c r="F277" s="934"/>
      <c r="G277" s="934"/>
      <c r="H277" s="934"/>
      <c r="I277" s="934"/>
      <c r="J277" s="934"/>
      <c r="K277" s="935"/>
      <c r="L277" s="383"/>
      <c r="M277" s="383"/>
      <c r="N277" s="383"/>
      <c r="O277" s="383"/>
      <c r="P277" s="893"/>
      <c r="Q277" s="65"/>
    </row>
    <row r="278" spans="2:17" ht="27" customHeight="1">
      <c r="C278" s="902" t="s">
        <v>156</v>
      </c>
      <c r="D278" s="903"/>
      <c r="E278" s="936" t="s">
        <v>136</v>
      </c>
      <c r="F278" s="937"/>
      <c r="G278" s="937"/>
      <c r="H278" s="937"/>
      <c r="I278" s="937"/>
      <c r="J278" s="937"/>
      <c r="K278" s="938"/>
      <c r="L278" s="383"/>
      <c r="M278" s="383"/>
      <c r="N278" s="383"/>
      <c r="O278" s="383"/>
      <c r="P278" s="893"/>
      <c r="Q278" s="65"/>
    </row>
    <row r="279" spans="2:17" ht="18.649999999999999" customHeight="1">
      <c r="C279" s="904"/>
      <c r="D279" s="905"/>
      <c r="E279" s="897"/>
      <c r="F279" s="897"/>
      <c r="G279" s="897"/>
      <c r="H279" s="897"/>
      <c r="I279" s="897"/>
      <c r="J279" s="897"/>
      <c r="K279" s="898"/>
      <c r="L279" s="383"/>
      <c r="M279" s="383"/>
      <c r="N279" s="383"/>
      <c r="O279" s="383"/>
      <c r="P279" s="893"/>
      <c r="Q279" s="65"/>
    </row>
    <row r="280" spans="2:17" ht="18.649999999999999" customHeight="1" thickBot="1">
      <c r="C280" s="906"/>
      <c r="D280" s="907"/>
      <c r="E280" s="909"/>
      <c r="F280" s="909"/>
      <c r="G280" s="909"/>
      <c r="H280" s="909"/>
      <c r="I280" s="909"/>
      <c r="J280" s="909"/>
      <c r="K280" s="910"/>
      <c r="L280" s="894"/>
      <c r="M280" s="894"/>
      <c r="N280" s="894"/>
      <c r="O280" s="894"/>
      <c r="P280" s="895"/>
      <c r="Q280" s="65"/>
    </row>
    <row r="281" spans="2:17" ht="5.15" customHeight="1">
      <c r="B281" s="66"/>
      <c r="C281" s="59"/>
      <c r="E281" s="65"/>
      <c r="F281" s="65"/>
      <c r="G281" s="65"/>
      <c r="H281" s="65"/>
      <c r="I281" s="65"/>
      <c r="J281" s="65"/>
      <c r="K281" s="65"/>
      <c r="L281" s="65"/>
      <c r="M281" s="65"/>
      <c r="N281" s="65"/>
      <c r="O281" s="65"/>
      <c r="P281" s="65"/>
      <c r="Q281" s="65"/>
    </row>
    <row r="282" spans="2:17">
      <c r="B282" s="59" t="s">
        <v>248</v>
      </c>
      <c r="M282" s="815"/>
      <c r="N282" s="815"/>
      <c r="O282" s="816"/>
      <c r="P282" s="816"/>
      <c r="Q282" s="60"/>
    </row>
    <row r="283" spans="2:17" ht="3" customHeight="1">
      <c r="B283" s="61"/>
      <c r="C283" s="62"/>
      <c r="D283" s="63"/>
      <c r="E283" s="64"/>
      <c r="F283" s="64"/>
      <c r="G283" s="64"/>
      <c r="H283" s="64"/>
      <c r="I283" s="64"/>
      <c r="J283" s="64"/>
      <c r="K283" s="64"/>
      <c r="L283" s="64"/>
      <c r="M283" s="64"/>
      <c r="N283" s="64"/>
      <c r="O283" s="64"/>
      <c r="P283" s="64"/>
      <c r="Q283" s="65"/>
    </row>
    <row r="284" spans="2:17" ht="5.15" customHeight="1" thickBot="1">
      <c r="B284" s="66"/>
      <c r="C284" s="59"/>
      <c r="E284" s="65"/>
      <c r="F284" s="65"/>
      <c r="G284" s="65"/>
      <c r="H284" s="65"/>
      <c r="I284" s="65"/>
      <c r="J284" s="65"/>
      <c r="K284" s="65"/>
      <c r="L284" s="65"/>
      <c r="M284" s="65"/>
      <c r="N284" s="65"/>
      <c r="O284" s="65"/>
      <c r="P284" s="65"/>
      <c r="Q284" s="65"/>
    </row>
    <row r="285" spans="2:17" ht="18" customHeight="1" thickBot="1">
      <c r="C285" s="885" t="s">
        <v>119</v>
      </c>
      <c r="D285" s="886"/>
      <c r="E285" s="886"/>
      <c r="F285" s="886"/>
      <c r="G285" s="886"/>
      <c r="H285" s="886"/>
      <c r="I285" s="886"/>
      <c r="J285" s="886"/>
      <c r="K285" s="886"/>
      <c r="L285" s="886"/>
      <c r="M285" s="886"/>
      <c r="N285" s="886"/>
      <c r="O285" s="886"/>
      <c r="P285" s="887"/>
      <c r="Q285" s="68"/>
    </row>
    <row r="286" spans="2:17" ht="17.149999999999999" customHeight="1">
      <c r="C286" s="921" t="s">
        <v>163</v>
      </c>
      <c r="D286" s="922"/>
      <c r="E286" s="922"/>
      <c r="F286" s="922"/>
      <c r="G286" s="922"/>
      <c r="H286" s="922"/>
      <c r="I286" s="922"/>
      <c r="J286" s="922"/>
      <c r="K286" s="923"/>
      <c r="L286" s="891"/>
      <c r="M286" s="891"/>
      <c r="N286" s="891"/>
      <c r="O286" s="891"/>
      <c r="P286" s="892"/>
      <c r="Q286" s="65"/>
    </row>
    <row r="287" spans="2:17" ht="17.149999999999999" customHeight="1">
      <c r="C287" s="896"/>
      <c r="D287" s="897"/>
      <c r="E287" s="897"/>
      <c r="F287" s="897"/>
      <c r="G287" s="897"/>
      <c r="H287" s="897"/>
      <c r="I287" s="897"/>
      <c r="J287" s="897"/>
      <c r="K287" s="898"/>
      <c r="L287" s="383"/>
      <c r="M287" s="383"/>
      <c r="N287" s="383"/>
      <c r="O287" s="383"/>
      <c r="P287" s="893"/>
      <c r="Q287" s="65"/>
    </row>
    <row r="288" spans="2:17" ht="17.149999999999999" customHeight="1">
      <c r="C288" s="896"/>
      <c r="D288" s="897"/>
      <c r="E288" s="897"/>
      <c r="F288" s="897"/>
      <c r="G288" s="897"/>
      <c r="H288" s="897"/>
      <c r="I288" s="897"/>
      <c r="J288" s="897"/>
      <c r="K288" s="898"/>
      <c r="L288" s="383"/>
      <c r="M288" s="383"/>
      <c r="N288" s="383"/>
      <c r="O288" s="383"/>
      <c r="P288" s="893"/>
      <c r="Q288" s="65"/>
    </row>
    <row r="289" spans="3:26" ht="17.149999999999999" customHeight="1">
      <c r="C289" s="896"/>
      <c r="D289" s="897"/>
      <c r="E289" s="897"/>
      <c r="F289" s="897"/>
      <c r="G289" s="897"/>
      <c r="H289" s="897"/>
      <c r="I289" s="897"/>
      <c r="J289" s="897"/>
      <c r="K289" s="898"/>
      <c r="L289" s="383"/>
      <c r="M289" s="383"/>
      <c r="N289" s="383"/>
      <c r="O289" s="383"/>
      <c r="P289" s="893"/>
      <c r="Q289" s="65"/>
    </row>
    <row r="290" spans="3:26" ht="17.149999999999999" customHeight="1">
      <c r="C290" s="899"/>
      <c r="D290" s="900"/>
      <c r="E290" s="900"/>
      <c r="F290" s="900"/>
      <c r="G290" s="900"/>
      <c r="H290" s="900"/>
      <c r="I290" s="900"/>
      <c r="J290" s="900"/>
      <c r="K290" s="901"/>
      <c r="L290" s="383"/>
      <c r="M290" s="383"/>
      <c r="N290" s="383"/>
      <c r="O290" s="383"/>
      <c r="P290" s="893"/>
      <c r="Q290" s="65"/>
    </row>
    <row r="291" spans="3:26" ht="17.149999999999999" customHeight="1">
      <c r="C291" s="888" t="s">
        <v>120</v>
      </c>
      <c r="D291" s="889"/>
      <c r="E291" s="889"/>
      <c r="F291" s="889"/>
      <c r="G291" s="889"/>
      <c r="H291" s="889"/>
      <c r="I291" s="889"/>
      <c r="J291" s="889"/>
      <c r="K291" s="890"/>
      <c r="L291" s="383"/>
      <c r="M291" s="383"/>
      <c r="N291" s="383"/>
      <c r="O291" s="383"/>
      <c r="P291" s="893"/>
      <c r="Q291" s="65"/>
      <c r="R291" s="72"/>
      <c r="S291" s="72"/>
      <c r="T291" s="72"/>
      <c r="U291" s="72"/>
      <c r="V291" s="72"/>
      <c r="W291" s="72"/>
      <c r="X291" s="72"/>
      <c r="Y291" s="72"/>
      <c r="Z291" s="72"/>
    </row>
    <row r="292" spans="3:26" ht="16.399999999999999" customHeight="1">
      <c r="C292" s="930"/>
      <c r="D292" s="931"/>
      <c r="E292" s="931"/>
      <c r="F292" s="931"/>
      <c r="G292" s="931"/>
      <c r="H292" s="931"/>
      <c r="I292" s="931"/>
      <c r="J292" s="931"/>
      <c r="K292" s="932"/>
      <c r="L292" s="383"/>
      <c r="M292" s="383"/>
      <c r="N292" s="383"/>
      <c r="O292" s="383"/>
      <c r="P292" s="893"/>
      <c r="Q292" s="65"/>
    </row>
    <row r="293" spans="3:26" ht="16.399999999999999" customHeight="1">
      <c r="C293" s="930"/>
      <c r="D293" s="931"/>
      <c r="E293" s="931"/>
      <c r="F293" s="931"/>
      <c r="G293" s="931"/>
      <c r="H293" s="931"/>
      <c r="I293" s="931"/>
      <c r="J293" s="931"/>
      <c r="K293" s="932"/>
      <c r="L293" s="383"/>
      <c r="M293" s="383"/>
      <c r="N293" s="383"/>
      <c r="O293" s="383"/>
      <c r="P293" s="893"/>
      <c r="Q293" s="65"/>
    </row>
    <row r="294" spans="3:26" ht="16.399999999999999" customHeight="1">
      <c r="C294" s="930"/>
      <c r="D294" s="931"/>
      <c r="E294" s="931"/>
      <c r="F294" s="931"/>
      <c r="G294" s="931"/>
      <c r="H294" s="931"/>
      <c r="I294" s="931"/>
      <c r="J294" s="931"/>
      <c r="K294" s="932"/>
      <c r="L294" s="383"/>
      <c r="M294" s="383"/>
      <c r="N294" s="383"/>
      <c r="O294" s="383"/>
      <c r="P294" s="893"/>
      <c r="Q294" s="65"/>
    </row>
    <row r="295" spans="3:26" ht="16.399999999999999" customHeight="1">
      <c r="C295" s="930"/>
      <c r="D295" s="931"/>
      <c r="E295" s="931"/>
      <c r="F295" s="931"/>
      <c r="G295" s="931"/>
      <c r="H295" s="931"/>
      <c r="I295" s="931"/>
      <c r="J295" s="931"/>
      <c r="K295" s="932"/>
      <c r="L295" s="383"/>
      <c r="M295" s="383"/>
      <c r="N295" s="383"/>
      <c r="O295" s="383"/>
      <c r="P295" s="893"/>
      <c r="Q295" s="65"/>
    </row>
    <row r="296" spans="3:26" ht="16.399999999999999" customHeight="1">
      <c r="C296" s="930"/>
      <c r="D296" s="931"/>
      <c r="E296" s="931"/>
      <c r="F296" s="931"/>
      <c r="G296" s="931"/>
      <c r="H296" s="931"/>
      <c r="I296" s="931"/>
      <c r="J296" s="931"/>
      <c r="K296" s="932"/>
      <c r="L296" s="383"/>
      <c r="M296" s="383"/>
      <c r="N296" s="383"/>
      <c r="O296" s="383"/>
      <c r="P296" s="893"/>
      <c r="Q296" s="65"/>
    </row>
    <row r="297" spans="3:26" ht="16.399999999999999" customHeight="1">
      <c r="C297" s="930"/>
      <c r="D297" s="931"/>
      <c r="E297" s="931"/>
      <c r="F297" s="931"/>
      <c r="G297" s="931"/>
      <c r="H297" s="931"/>
      <c r="I297" s="931"/>
      <c r="J297" s="931"/>
      <c r="K297" s="932"/>
      <c r="L297" s="383"/>
      <c r="M297" s="383"/>
      <c r="N297" s="383"/>
      <c r="O297" s="383"/>
      <c r="P297" s="893"/>
      <c r="Q297" s="65"/>
    </row>
    <row r="298" spans="3:26" ht="16.399999999999999" customHeight="1">
      <c r="C298" s="930"/>
      <c r="D298" s="931"/>
      <c r="E298" s="931"/>
      <c r="F298" s="931"/>
      <c r="G298" s="931"/>
      <c r="H298" s="931"/>
      <c r="I298" s="931"/>
      <c r="J298" s="931"/>
      <c r="K298" s="932"/>
      <c r="L298" s="383"/>
      <c r="M298" s="383"/>
      <c r="N298" s="383"/>
      <c r="O298" s="383"/>
      <c r="P298" s="893"/>
      <c r="Q298" s="65"/>
    </row>
    <row r="299" spans="3:26" ht="16.399999999999999" customHeight="1">
      <c r="C299" s="930"/>
      <c r="D299" s="931"/>
      <c r="E299" s="931"/>
      <c r="F299" s="931"/>
      <c r="G299" s="931"/>
      <c r="H299" s="931"/>
      <c r="I299" s="931"/>
      <c r="J299" s="931"/>
      <c r="K299" s="932"/>
      <c r="L299" s="383"/>
      <c r="M299" s="383"/>
      <c r="N299" s="383"/>
      <c r="O299" s="383"/>
      <c r="P299" s="893"/>
      <c r="Q299" s="65"/>
    </row>
    <row r="300" spans="3:26" ht="16.399999999999999" customHeight="1">
      <c r="C300" s="930"/>
      <c r="D300" s="931"/>
      <c r="E300" s="931"/>
      <c r="F300" s="931"/>
      <c r="G300" s="931"/>
      <c r="H300" s="931"/>
      <c r="I300" s="931"/>
      <c r="J300" s="931"/>
      <c r="K300" s="932"/>
      <c r="L300" s="383"/>
      <c r="M300" s="383"/>
      <c r="N300" s="383"/>
      <c r="O300" s="383"/>
      <c r="P300" s="893"/>
      <c r="Q300" s="65"/>
    </row>
    <row r="301" spans="3:26" ht="16.399999999999999" customHeight="1">
      <c r="C301" s="930"/>
      <c r="D301" s="931"/>
      <c r="E301" s="931"/>
      <c r="F301" s="931"/>
      <c r="G301" s="931"/>
      <c r="H301" s="931"/>
      <c r="I301" s="931"/>
      <c r="J301" s="931"/>
      <c r="K301" s="932"/>
      <c r="L301" s="383"/>
      <c r="M301" s="383"/>
      <c r="N301" s="383"/>
      <c r="O301" s="383"/>
      <c r="P301" s="893"/>
      <c r="Q301" s="65"/>
    </row>
    <row r="302" spans="3:26" ht="16.399999999999999" customHeight="1">
      <c r="C302" s="930"/>
      <c r="D302" s="931"/>
      <c r="E302" s="931"/>
      <c r="F302" s="931"/>
      <c r="G302" s="931"/>
      <c r="H302" s="931"/>
      <c r="I302" s="931"/>
      <c r="J302" s="931"/>
      <c r="K302" s="932"/>
      <c r="L302" s="383"/>
      <c r="M302" s="383"/>
      <c r="N302" s="383"/>
      <c r="O302" s="383"/>
      <c r="P302" s="893"/>
      <c r="Q302" s="65"/>
    </row>
    <row r="303" spans="3:26" ht="16.399999999999999" customHeight="1">
      <c r="C303" s="930"/>
      <c r="D303" s="931"/>
      <c r="E303" s="931"/>
      <c r="F303" s="931"/>
      <c r="G303" s="931"/>
      <c r="H303" s="931"/>
      <c r="I303" s="931"/>
      <c r="J303" s="931"/>
      <c r="K303" s="932"/>
      <c r="L303" s="383"/>
      <c r="M303" s="383"/>
      <c r="N303" s="383"/>
      <c r="O303" s="383"/>
      <c r="P303" s="893"/>
      <c r="Q303" s="65"/>
    </row>
    <row r="304" spans="3:26" ht="16.399999999999999" customHeight="1">
      <c r="C304" s="930"/>
      <c r="D304" s="931"/>
      <c r="E304" s="931"/>
      <c r="F304" s="931"/>
      <c r="G304" s="931"/>
      <c r="H304" s="931"/>
      <c r="I304" s="931"/>
      <c r="J304" s="931"/>
      <c r="K304" s="932"/>
      <c r="L304" s="383"/>
      <c r="M304" s="383"/>
      <c r="N304" s="383"/>
      <c r="O304" s="383"/>
      <c r="P304" s="893"/>
      <c r="Q304" s="65"/>
    </row>
    <row r="305" spans="2:18" ht="16.399999999999999" customHeight="1">
      <c r="C305" s="930"/>
      <c r="D305" s="931"/>
      <c r="E305" s="931"/>
      <c r="F305" s="931"/>
      <c r="G305" s="931"/>
      <c r="H305" s="931"/>
      <c r="I305" s="931"/>
      <c r="J305" s="931"/>
      <c r="K305" s="932"/>
      <c r="L305" s="383"/>
      <c r="M305" s="383"/>
      <c r="N305" s="383"/>
      <c r="O305" s="383"/>
      <c r="P305" s="893"/>
      <c r="Q305" s="65"/>
    </row>
    <row r="306" spans="2:18" ht="16.399999999999999" customHeight="1">
      <c r="C306" s="930"/>
      <c r="D306" s="931"/>
      <c r="E306" s="931"/>
      <c r="F306" s="931"/>
      <c r="G306" s="931"/>
      <c r="H306" s="931"/>
      <c r="I306" s="931"/>
      <c r="J306" s="931"/>
      <c r="K306" s="932"/>
      <c r="L306" s="383"/>
      <c r="M306" s="383"/>
      <c r="N306" s="383"/>
      <c r="O306" s="383"/>
      <c r="P306" s="893"/>
      <c r="Q306" s="65"/>
    </row>
    <row r="307" spans="2:18" ht="16.399999999999999" customHeight="1">
      <c r="C307" s="930"/>
      <c r="D307" s="931"/>
      <c r="E307" s="931"/>
      <c r="F307" s="931"/>
      <c r="G307" s="931"/>
      <c r="H307" s="931"/>
      <c r="I307" s="931"/>
      <c r="J307" s="931"/>
      <c r="K307" s="932"/>
      <c r="L307" s="383"/>
      <c r="M307" s="383"/>
      <c r="N307" s="383"/>
      <c r="O307" s="383"/>
      <c r="P307" s="893"/>
      <c r="Q307" s="65"/>
    </row>
    <row r="308" spans="2:18" ht="16.399999999999999" customHeight="1">
      <c r="C308" s="933"/>
      <c r="D308" s="934"/>
      <c r="E308" s="934"/>
      <c r="F308" s="934"/>
      <c r="G308" s="934"/>
      <c r="H308" s="934"/>
      <c r="I308" s="934"/>
      <c r="J308" s="934"/>
      <c r="K308" s="935"/>
      <c r="L308" s="383"/>
      <c r="M308" s="383"/>
      <c r="N308" s="383"/>
      <c r="O308" s="383"/>
      <c r="P308" s="893"/>
      <c r="Q308" s="65"/>
    </row>
    <row r="309" spans="2:18" ht="18.649999999999999" customHeight="1">
      <c r="C309" s="902" t="s">
        <v>156</v>
      </c>
      <c r="D309" s="903"/>
      <c r="E309" s="908" t="s">
        <v>137</v>
      </c>
      <c r="F309" s="889"/>
      <c r="G309" s="889"/>
      <c r="H309" s="889"/>
      <c r="I309" s="889"/>
      <c r="J309" s="889"/>
      <c r="K309" s="890"/>
      <c r="L309" s="383"/>
      <c r="M309" s="383"/>
      <c r="N309" s="383"/>
      <c r="O309" s="383"/>
      <c r="P309" s="893"/>
      <c r="Q309" s="65"/>
    </row>
    <row r="310" spans="2:18" ht="18.649999999999999" customHeight="1">
      <c r="C310" s="904"/>
      <c r="D310" s="905"/>
      <c r="E310" s="897"/>
      <c r="F310" s="897"/>
      <c r="G310" s="897"/>
      <c r="H310" s="897"/>
      <c r="I310" s="897"/>
      <c r="J310" s="897"/>
      <c r="K310" s="898"/>
      <c r="L310" s="383"/>
      <c r="M310" s="383"/>
      <c r="N310" s="383"/>
      <c r="O310" s="383"/>
      <c r="P310" s="893"/>
      <c r="Q310" s="65"/>
    </row>
    <row r="311" spans="2:18" ht="18.649999999999999" customHeight="1" thickBot="1">
      <c r="C311" s="906"/>
      <c r="D311" s="907"/>
      <c r="E311" s="909"/>
      <c r="F311" s="909"/>
      <c r="G311" s="909"/>
      <c r="H311" s="909"/>
      <c r="I311" s="909"/>
      <c r="J311" s="909"/>
      <c r="K311" s="910"/>
      <c r="L311" s="894"/>
      <c r="M311" s="894"/>
      <c r="N311" s="894"/>
      <c r="O311" s="894"/>
      <c r="P311" s="895"/>
      <c r="Q311" s="65"/>
    </row>
    <row r="312" spans="2:18" ht="5.15" customHeight="1">
      <c r="B312" s="66"/>
      <c r="C312" s="59"/>
      <c r="E312" s="65"/>
      <c r="F312" s="65"/>
      <c r="G312" s="65"/>
      <c r="H312" s="65"/>
      <c r="I312" s="65"/>
      <c r="J312" s="65"/>
      <c r="K312" s="65"/>
      <c r="L312" s="65"/>
      <c r="M312" s="65"/>
      <c r="N312" s="65"/>
      <c r="O312" s="65"/>
      <c r="P312" s="65"/>
      <c r="Q312" s="65"/>
    </row>
    <row r="313" spans="2:18">
      <c r="B313" s="59" t="s">
        <v>248</v>
      </c>
      <c r="M313" s="815"/>
      <c r="N313" s="815"/>
      <c r="O313" s="816"/>
      <c r="P313" s="816"/>
      <c r="Q313" s="60"/>
    </row>
    <row r="314" spans="2:18" ht="3" customHeight="1">
      <c r="B314" s="61"/>
      <c r="C314" s="62"/>
      <c r="D314" s="63"/>
      <c r="E314" s="64"/>
      <c r="F314" s="64"/>
      <c r="G314" s="64"/>
      <c r="H314" s="64"/>
      <c r="I314" s="64"/>
      <c r="J314" s="64"/>
      <c r="K314" s="64"/>
      <c r="L314" s="64"/>
      <c r="M314" s="64"/>
      <c r="N314" s="64"/>
      <c r="O314" s="64"/>
      <c r="P314" s="64"/>
      <c r="Q314" s="65"/>
    </row>
    <row r="315" spans="2:18" ht="5.15" customHeight="1" thickBot="1">
      <c r="B315" s="66"/>
      <c r="C315" s="59"/>
      <c r="E315" s="65"/>
      <c r="F315" s="65"/>
      <c r="G315" s="65"/>
      <c r="H315" s="65"/>
      <c r="I315" s="65"/>
      <c r="J315" s="65"/>
      <c r="K315" s="65"/>
      <c r="L315" s="65"/>
      <c r="M315" s="65"/>
      <c r="N315" s="65"/>
      <c r="O315" s="65"/>
      <c r="P315" s="65"/>
      <c r="Q315" s="65"/>
    </row>
    <row r="316" spans="2:18" ht="18" customHeight="1" thickBot="1">
      <c r="C316" s="885" t="s">
        <v>193</v>
      </c>
      <c r="D316" s="886"/>
      <c r="E316" s="886"/>
      <c r="F316" s="886"/>
      <c r="G316" s="886"/>
      <c r="H316" s="886"/>
      <c r="I316" s="886"/>
      <c r="J316" s="886"/>
      <c r="K316" s="886"/>
      <c r="L316" s="886"/>
      <c r="M316" s="886"/>
      <c r="N316" s="886"/>
      <c r="O316" s="886"/>
      <c r="P316" s="887"/>
      <c r="Q316" s="68"/>
      <c r="R316" s="74"/>
    </row>
    <row r="317" spans="2:18" ht="17.149999999999999" customHeight="1">
      <c r="C317" s="921" t="s">
        <v>121</v>
      </c>
      <c r="D317" s="922"/>
      <c r="E317" s="922"/>
      <c r="F317" s="922"/>
      <c r="G317" s="922"/>
      <c r="H317" s="922"/>
      <c r="I317" s="922"/>
      <c r="J317" s="922"/>
      <c r="K317" s="923"/>
      <c r="L317" s="891"/>
      <c r="M317" s="891"/>
      <c r="N317" s="891"/>
      <c r="O317" s="891"/>
      <c r="P317" s="892"/>
      <c r="Q317" s="65"/>
    </row>
    <row r="318" spans="2:18" ht="17.149999999999999" customHeight="1">
      <c r="C318" s="896"/>
      <c r="D318" s="897"/>
      <c r="E318" s="897"/>
      <c r="F318" s="897"/>
      <c r="G318" s="897"/>
      <c r="H318" s="897"/>
      <c r="I318" s="897"/>
      <c r="J318" s="897"/>
      <c r="K318" s="898"/>
      <c r="L318" s="383"/>
      <c r="M318" s="383"/>
      <c r="N318" s="383"/>
      <c r="O318" s="383"/>
      <c r="P318" s="893"/>
      <c r="Q318" s="65"/>
    </row>
    <row r="319" spans="2:18" ht="17.149999999999999" customHeight="1">
      <c r="C319" s="896"/>
      <c r="D319" s="897"/>
      <c r="E319" s="897"/>
      <c r="F319" s="897"/>
      <c r="G319" s="897"/>
      <c r="H319" s="897"/>
      <c r="I319" s="897"/>
      <c r="J319" s="897"/>
      <c r="K319" s="898"/>
      <c r="L319" s="383"/>
      <c r="M319" s="383"/>
      <c r="N319" s="383"/>
      <c r="O319" s="383"/>
      <c r="P319" s="893"/>
      <c r="Q319" s="65"/>
    </row>
    <row r="320" spans="2:18" ht="17.149999999999999" customHeight="1">
      <c r="C320" s="896"/>
      <c r="D320" s="897"/>
      <c r="E320" s="897"/>
      <c r="F320" s="897"/>
      <c r="G320" s="897"/>
      <c r="H320" s="897"/>
      <c r="I320" s="897"/>
      <c r="J320" s="897"/>
      <c r="K320" s="898"/>
      <c r="L320" s="383"/>
      <c r="M320" s="383"/>
      <c r="N320" s="383"/>
      <c r="O320" s="383"/>
      <c r="P320" s="893"/>
      <c r="Q320" s="65"/>
    </row>
    <row r="321" spans="3:26" ht="17.149999999999999" customHeight="1">
      <c r="C321" s="899"/>
      <c r="D321" s="900"/>
      <c r="E321" s="900"/>
      <c r="F321" s="900"/>
      <c r="G321" s="900"/>
      <c r="H321" s="900"/>
      <c r="I321" s="900"/>
      <c r="J321" s="900"/>
      <c r="K321" s="901"/>
      <c r="L321" s="383"/>
      <c r="M321" s="383"/>
      <c r="N321" s="383"/>
      <c r="O321" s="383"/>
      <c r="P321" s="893"/>
      <c r="Q321" s="65"/>
    </row>
    <row r="322" spans="3:26" ht="17.149999999999999" customHeight="1">
      <c r="C322" s="888" t="s">
        <v>194</v>
      </c>
      <c r="D322" s="889"/>
      <c r="E322" s="889"/>
      <c r="F322" s="889"/>
      <c r="G322" s="889"/>
      <c r="H322" s="889"/>
      <c r="I322" s="889"/>
      <c r="J322" s="889"/>
      <c r="K322" s="890"/>
      <c r="L322" s="383"/>
      <c r="M322" s="383"/>
      <c r="N322" s="383"/>
      <c r="O322" s="383"/>
      <c r="P322" s="893"/>
      <c r="Q322" s="65"/>
      <c r="R322" s="72"/>
      <c r="S322" s="72"/>
      <c r="T322" s="72"/>
      <c r="U322" s="72"/>
      <c r="V322" s="72"/>
      <c r="W322" s="72"/>
      <c r="X322" s="72"/>
      <c r="Y322" s="72"/>
      <c r="Z322" s="72"/>
    </row>
    <row r="323" spans="3:26" ht="14.15" customHeight="1">
      <c r="C323" s="930"/>
      <c r="D323" s="931"/>
      <c r="E323" s="931"/>
      <c r="F323" s="931"/>
      <c r="G323" s="931"/>
      <c r="H323" s="931"/>
      <c r="I323" s="931"/>
      <c r="J323" s="931"/>
      <c r="K323" s="932"/>
      <c r="L323" s="383"/>
      <c r="M323" s="383"/>
      <c r="N323" s="383"/>
      <c r="O323" s="383"/>
      <c r="P323" s="893"/>
      <c r="Q323" s="65"/>
    </row>
    <row r="324" spans="3:26" ht="14.15" customHeight="1">
      <c r="C324" s="930"/>
      <c r="D324" s="931"/>
      <c r="E324" s="931"/>
      <c r="F324" s="931"/>
      <c r="G324" s="931"/>
      <c r="H324" s="931"/>
      <c r="I324" s="931"/>
      <c r="J324" s="931"/>
      <c r="K324" s="932"/>
      <c r="L324" s="383"/>
      <c r="M324" s="383"/>
      <c r="N324" s="383"/>
      <c r="O324" s="383"/>
      <c r="P324" s="893"/>
      <c r="Q324" s="65"/>
    </row>
    <row r="325" spans="3:26" ht="16.399999999999999" customHeight="1">
      <c r="C325" s="930"/>
      <c r="D325" s="931"/>
      <c r="E325" s="931"/>
      <c r="F325" s="931"/>
      <c r="G325" s="931"/>
      <c r="H325" s="931"/>
      <c r="I325" s="931"/>
      <c r="J325" s="931"/>
      <c r="K325" s="932"/>
      <c r="L325" s="383"/>
      <c r="M325" s="383"/>
      <c r="N325" s="383"/>
      <c r="O325" s="383"/>
      <c r="P325" s="893"/>
      <c r="Q325" s="65"/>
    </row>
    <row r="326" spans="3:26" ht="16.399999999999999" customHeight="1">
      <c r="C326" s="930"/>
      <c r="D326" s="931"/>
      <c r="E326" s="931"/>
      <c r="F326" s="931"/>
      <c r="G326" s="931"/>
      <c r="H326" s="931"/>
      <c r="I326" s="931"/>
      <c r="J326" s="931"/>
      <c r="K326" s="932"/>
      <c r="L326" s="383"/>
      <c r="M326" s="383"/>
      <c r="N326" s="383"/>
      <c r="O326" s="383"/>
      <c r="P326" s="893"/>
      <c r="Q326" s="65"/>
    </row>
    <row r="327" spans="3:26" ht="16.399999999999999" customHeight="1">
      <c r="C327" s="930"/>
      <c r="D327" s="931"/>
      <c r="E327" s="931"/>
      <c r="F327" s="931"/>
      <c r="G327" s="931"/>
      <c r="H327" s="931"/>
      <c r="I327" s="931"/>
      <c r="J327" s="931"/>
      <c r="K327" s="932"/>
      <c r="L327" s="383"/>
      <c r="M327" s="383"/>
      <c r="N327" s="383"/>
      <c r="O327" s="383"/>
      <c r="P327" s="893"/>
      <c r="Q327" s="65"/>
    </row>
    <row r="328" spans="3:26" ht="16.399999999999999" customHeight="1">
      <c r="C328" s="930"/>
      <c r="D328" s="931"/>
      <c r="E328" s="931"/>
      <c r="F328" s="931"/>
      <c r="G328" s="931"/>
      <c r="H328" s="931"/>
      <c r="I328" s="931"/>
      <c r="J328" s="931"/>
      <c r="K328" s="932"/>
      <c r="L328" s="383"/>
      <c r="M328" s="383"/>
      <c r="N328" s="383"/>
      <c r="O328" s="383"/>
      <c r="P328" s="893"/>
      <c r="Q328" s="65"/>
    </row>
    <row r="329" spans="3:26" ht="16.399999999999999" customHeight="1">
      <c r="C329" s="930"/>
      <c r="D329" s="931"/>
      <c r="E329" s="931"/>
      <c r="F329" s="931"/>
      <c r="G329" s="931"/>
      <c r="H329" s="931"/>
      <c r="I329" s="931"/>
      <c r="J329" s="931"/>
      <c r="K329" s="932"/>
      <c r="L329" s="383"/>
      <c r="M329" s="383"/>
      <c r="N329" s="383"/>
      <c r="O329" s="383"/>
      <c r="P329" s="893"/>
      <c r="Q329" s="65"/>
    </row>
    <row r="330" spans="3:26" ht="16.399999999999999" customHeight="1">
      <c r="C330" s="930"/>
      <c r="D330" s="931"/>
      <c r="E330" s="931"/>
      <c r="F330" s="931"/>
      <c r="G330" s="931"/>
      <c r="H330" s="931"/>
      <c r="I330" s="931"/>
      <c r="J330" s="931"/>
      <c r="K330" s="932"/>
      <c r="L330" s="383"/>
      <c r="M330" s="383"/>
      <c r="N330" s="383"/>
      <c r="O330" s="383"/>
      <c r="P330" s="893"/>
      <c r="Q330" s="65"/>
    </row>
    <row r="331" spans="3:26" ht="16.399999999999999" customHeight="1">
      <c r="C331" s="930"/>
      <c r="D331" s="931"/>
      <c r="E331" s="931"/>
      <c r="F331" s="931"/>
      <c r="G331" s="931"/>
      <c r="H331" s="931"/>
      <c r="I331" s="931"/>
      <c r="J331" s="931"/>
      <c r="K331" s="932"/>
      <c r="L331" s="383"/>
      <c r="M331" s="383"/>
      <c r="N331" s="383"/>
      <c r="O331" s="383"/>
      <c r="P331" s="893"/>
      <c r="Q331" s="65"/>
    </row>
    <row r="332" spans="3:26" ht="16.399999999999999" customHeight="1">
      <c r="C332" s="930"/>
      <c r="D332" s="931"/>
      <c r="E332" s="931"/>
      <c r="F332" s="931"/>
      <c r="G332" s="931"/>
      <c r="H332" s="931"/>
      <c r="I332" s="931"/>
      <c r="J332" s="931"/>
      <c r="K332" s="932"/>
      <c r="L332" s="383"/>
      <c r="M332" s="383"/>
      <c r="N332" s="383"/>
      <c r="O332" s="383"/>
      <c r="P332" s="893"/>
      <c r="Q332" s="65"/>
    </row>
    <row r="333" spans="3:26" ht="16.399999999999999" customHeight="1">
      <c r="C333" s="930"/>
      <c r="D333" s="931"/>
      <c r="E333" s="931"/>
      <c r="F333" s="931"/>
      <c r="G333" s="931"/>
      <c r="H333" s="931"/>
      <c r="I333" s="931"/>
      <c r="J333" s="931"/>
      <c r="K333" s="932"/>
      <c r="L333" s="383"/>
      <c r="M333" s="383"/>
      <c r="N333" s="383"/>
      <c r="O333" s="383"/>
      <c r="P333" s="893"/>
      <c r="Q333" s="65"/>
    </row>
    <row r="334" spans="3:26" ht="16.399999999999999" customHeight="1">
      <c r="C334" s="930"/>
      <c r="D334" s="931"/>
      <c r="E334" s="931"/>
      <c r="F334" s="931"/>
      <c r="G334" s="931"/>
      <c r="H334" s="931"/>
      <c r="I334" s="931"/>
      <c r="J334" s="931"/>
      <c r="K334" s="932"/>
      <c r="L334" s="383"/>
      <c r="M334" s="383"/>
      <c r="N334" s="383"/>
      <c r="O334" s="383"/>
      <c r="P334" s="893"/>
      <c r="Q334" s="65"/>
    </row>
    <row r="335" spans="3:26" ht="16.399999999999999" customHeight="1">
      <c r="C335" s="930"/>
      <c r="D335" s="931"/>
      <c r="E335" s="931"/>
      <c r="F335" s="931"/>
      <c r="G335" s="931"/>
      <c r="H335" s="931"/>
      <c r="I335" s="931"/>
      <c r="J335" s="931"/>
      <c r="K335" s="932"/>
      <c r="L335" s="383"/>
      <c r="M335" s="383"/>
      <c r="N335" s="383"/>
      <c r="O335" s="383"/>
      <c r="P335" s="893"/>
      <c r="Q335" s="65"/>
    </row>
    <row r="336" spans="3:26" ht="16.399999999999999" customHeight="1">
      <c r="C336" s="930"/>
      <c r="D336" s="931"/>
      <c r="E336" s="931"/>
      <c r="F336" s="931"/>
      <c r="G336" s="931"/>
      <c r="H336" s="931"/>
      <c r="I336" s="931"/>
      <c r="J336" s="931"/>
      <c r="K336" s="932"/>
      <c r="L336" s="383"/>
      <c r="M336" s="383"/>
      <c r="N336" s="383"/>
      <c r="O336" s="383"/>
      <c r="P336" s="893"/>
      <c r="Q336" s="65"/>
    </row>
    <row r="337" spans="2:17" ht="16.399999999999999" customHeight="1">
      <c r="C337" s="930"/>
      <c r="D337" s="931"/>
      <c r="E337" s="931"/>
      <c r="F337" s="931"/>
      <c r="G337" s="931"/>
      <c r="H337" s="931"/>
      <c r="I337" s="931"/>
      <c r="J337" s="931"/>
      <c r="K337" s="932"/>
      <c r="L337" s="383"/>
      <c r="M337" s="383"/>
      <c r="N337" s="383"/>
      <c r="O337" s="383"/>
      <c r="P337" s="893"/>
      <c r="Q337" s="65"/>
    </row>
    <row r="338" spans="2:17" ht="16.399999999999999" customHeight="1">
      <c r="C338" s="930"/>
      <c r="D338" s="931"/>
      <c r="E338" s="931"/>
      <c r="F338" s="931"/>
      <c r="G338" s="931"/>
      <c r="H338" s="931"/>
      <c r="I338" s="931"/>
      <c r="J338" s="931"/>
      <c r="K338" s="932"/>
      <c r="L338" s="383"/>
      <c r="M338" s="383"/>
      <c r="N338" s="383"/>
      <c r="O338" s="383"/>
      <c r="P338" s="893"/>
      <c r="Q338" s="65"/>
    </row>
    <row r="339" spans="2:17" ht="16.399999999999999" customHeight="1">
      <c r="C339" s="933"/>
      <c r="D339" s="934"/>
      <c r="E339" s="934"/>
      <c r="F339" s="934"/>
      <c r="G339" s="934"/>
      <c r="H339" s="934"/>
      <c r="I339" s="934"/>
      <c r="J339" s="934"/>
      <c r="K339" s="935"/>
      <c r="L339" s="383"/>
      <c r="M339" s="383"/>
      <c r="N339" s="383"/>
      <c r="O339" s="383"/>
      <c r="P339" s="893"/>
      <c r="Q339" s="65"/>
    </row>
    <row r="340" spans="2:17" ht="18.649999999999999" customHeight="1">
      <c r="C340" s="902" t="s">
        <v>156</v>
      </c>
      <c r="D340" s="903"/>
      <c r="E340" s="908" t="s">
        <v>138</v>
      </c>
      <c r="F340" s="889"/>
      <c r="G340" s="889"/>
      <c r="H340" s="889"/>
      <c r="I340" s="889"/>
      <c r="J340" s="889"/>
      <c r="K340" s="890"/>
      <c r="L340" s="383"/>
      <c r="M340" s="383"/>
      <c r="N340" s="383"/>
      <c r="O340" s="383"/>
      <c r="P340" s="893"/>
      <c r="Q340" s="65"/>
    </row>
    <row r="341" spans="2:17" ht="18.649999999999999" customHeight="1">
      <c r="C341" s="904"/>
      <c r="D341" s="905"/>
      <c r="E341" s="897"/>
      <c r="F341" s="897"/>
      <c r="G341" s="897"/>
      <c r="H341" s="897"/>
      <c r="I341" s="897"/>
      <c r="J341" s="897"/>
      <c r="K341" s="898"/>
      <c r="L341" s="383"/>
      <c r="M341" s="383"/>
      <c r="N341" s="383"/>
      <c r="O341" s="383"/>
      <c r="P341" s="893"/>
      <c r="Q341" s="65"/>
    </row>
    <row r="342" spans="2:17" ht="18.649999999999999" customHeight="1" thickBot="1">
      <c r="C342" s="906"/>
      <c r="D342" s="907"/>
      <c r="E342" s="909"/>
      <c r="F342" s="909"/>
      <c r="G342" s="909"/>
      <c r="H342" s="909"/>
      <c r="I342" s="909"/>
      <c r="J342" s="909"/>
      <c r="K342" s="910"/>
      <c r="L342" s="894"/>
      <c r="M342" s="894"/>
      <c r="N342" s="894"/>
      <c r="O342" s="894"/>
      <c r="P342" s="895"/>
      <c r="Q342" s="65"/>
    </row>
    <row r="343" spans="2:17" ht="7.4" customHeight="1">
      <c r="C343" s="70"/>
      <c r="D343" s="70"/>
      <c r="E343" s="71"/>
      <c r="F343" s="71"/>
      <c r="G343" s="71"/>
      <c r="H343" s="71"/>
      <c r="I343" s="71"/>
      <c r="J343" s="71"/>
      <c r="K343" s="71"/>
      <c r="L343" s="73"/>
      <c r="M343" s="73"/>
      <c r="N343" s="73"/>
      <c r="O343" s="73"/>
      <c r="P343" s="73"/>
      <c r="Q343" s="73"/>
    </row>
    <row r="344" spans="2:17">
      <c r="B344" s="59" t="s">
        <v>248</v>
      </c>
      <c r="M344" s="815"/>
      <c r="N344" s="815"/>
      <c r="O344" s="816"/>
      <c r="P344" s="816"/>
      <c r="Q344" s="60"/>
    </row>
    <row r="345" spans="2:17" ht="3" customHeight="1">
      <c r="B345" s="61"/>
      <c r="C345" s="62"/>
      <c r="D345" s="63"/>
      <c r="E345" s="64"/>
      <c r="F345" s="64"/>
      <c r="G345" s="64"/>
      <c r="H345" s="64"/>
      <c r="I345" s="64"/>
      <c r="J345" s="64"/>
      <c r="K345" s="64"/>
      <c r="L345" s="64"/>
      <c r="M345" s="64"/>
      <c r="N345" s="64"/>
      <c r="O345" s="64"/>
      <c r="P345" s="64"/>
      <c r="Q345" s="65"/>
    </row>
    <row r="346" spans="2:17" ht="5.15" customHeight="1" thickBot="1">
      <c r="B346" s="66"/>
      <c r="C346" s="59"/>
      <c r="E346" s="65"/>
      <c r="F346" s="65"/>
      <c r="G346" s="65"/>
      <c r="H346" s="65"/>
      <c r="I346" s="65"/>
      <c r="J346" s="65"/>
      <c r="K346" s="65"/>
      <c r="L346" s="65"/>
      <c r="M346" s="65"/>
      <c r="N346" s="65"/>
      <c r="O346" s="65"/>
      <c r="P346" s="65"/>
      <c r="Q346" s="65"/>
    </row>
    <row r="347" spans="2:17" ht="18" customHeight="1" thickBot="1">
      <c r="C347" s="999" t="s">
        <v>122</v>
      </c>
      <c r="D347" s="1000"/>
      <c r="E347" s="1000"/>
      <c r="F347" s="1000"/>
      <c r="G347" s="1000"/>
      <c r="H347" s="1000"/>
      <c r="I347" s="1000"/>
      <c r="J347" s="1000"/>
      <c r="K347" s="1000"/>
      <c r="L347" s="1000"/>
      <c r="M347" s="1000"/>
      <c r="N347" s="1000"/>
      <c r="O347" s="1000"/>
      <c r="P347" s="1001"/>
      <c r="Q347" s="75"/>
    </row>
    <row r="348" spans="2:17" ht="17.149999999999999" customHeight="1">
      <c r="C348" s="921" t="s">
        <v>121</v>
      </c>
      <c r="D348" s="922"/>
      <c r="E348" s="922"/>
      <c r="F348" s="922"/>
      <c r="G348" s="922"/>
      <c r="H348" s="922"/>
      <c r="I348" s="922"/>
      <c r="J348" s="922"/>
      <c r="K348" s="923"/>
      <c r="L348" s="1002"/>
      <c r="M348" s="1003"/>
      <c r="N348" s="1003"/>
      <c r="O348" s="1003"/>
      <c r="P348" s="1004"/>
      <c r="Q348" s="73"/>
    </row>
    <row r="349" spans="2:17" ht="18" customHeight="1">
      <c r="C349" s="896"/>
      <c r="D349" s="897"/>
      <c r="E349" s="897"/>
      <c r="F349" s="897"/>
      <c r="G349" s="897"/>
      <c r="H349" s="897"/>
      <c r="I349" s="897"/>
      <c r="J349" s="897"/>
      <c r="K349" s="898"/>
      <c r="L349" s="1005"/>
      <c r="M349" s="1006"/>
      <c r="N349" s="1006"/>
      <c r="O349" s="1006"/>
      <c r="P349" s="1007"/>
      <c r="Q349" s="73"/>
    </row>
    <row r="350" spans="2:17" ht="34.4" customHeight="1">
      <c r="C350" s="899"/>
      <c r="D350" s="900"/>
      <c r="E350" s="900"/>
      <c r="F350" s="900"/>
      <c r="G350" s="900"/>
      <c r="H350" s="900"/>
      <c r="I350" s="900"/>
      <c r="J350" s="900"/>
      <c r="K350" s="901"/>
      <c r="L350" s="1005"/>
      <c r="M350" s="1006"/>
      <c r="N350" s="1006"/>
      <c r="O350" s="1006"/>
      <c r="P350" s="1007"/>
      <c r="Q350" s="73"/>
    </row>
    <row r="351" spans="2:17" ht="16.399999999999999" customHeight="1">
      <c r="C351" s="888" t="s">
        <v>113</v>
      </c>
      <c r="D351" s="889"/>
      <c r="E351" s="889"/>
      <c r="F351" s="889"/>
      <c r="G351" s="889"/>
      <c r="H351" s="889"/>
      <c r="I351" s="889"/>
      <c r="J351" s="889"/>
      <c r="K351" s="890"/>
      <c r="L351" s="1005"/>
      <c r="M351" s="1006"/>
      <c r="N351" s="1006"/>
      <c r="O351" s="1006"/>
      <c r="P351" s="1007"/>
      <c r="Q351" s="73"/>
    </row>
    <row r="352" spans="2:17" ht="83.75" customHeight="1">
      <c r="C352" s="899"/>
      <c r="D352" s="900"/>
      <c r="E352" s="900"/>
      <c r="F352" s="900"/>
      <c r="G352" s="900"/>
      <c r="H352" s="900"/>
      <c r="I352" s="900"/>
      <c r="J352" s="900"/>
      <c r="K352" s="901"/>
      <c r="L352" s="1005"/>
      <c r="M352" s="1006"/>
      <c r="N352" s="1006"/>
      <c r="O352" s="1006"/>
      <c r="P352" s="1007"/>
      <c r="Q352" s="73"/>
    </row>
    <row r="353" spans="3:26" ht="17.149999999999999" customHeight="1">
      <c r="C353" s="888" t="s">
        <v>123</v>
      </c>
      <c r="D353" s="889"/>
      <c r="E353" s="889"/>
      <c r="F353" s="889"/>
      <c r="G353" s="889"/>
      <c r="H353" s="889"/>
      <c r="I353" s="889"/>
      <c r="J353" s="889"/>
      <c r="K353" s="890"/>
      <c r="L353" s="1005"/>
      <c r="M353" s="1006"/>
      <c r="N353" s="1006"/>
      <c r="O353" s="1006"/>
      <c r="P353" s="1007"/>
      <c r="Q353" s="65"/>
    </row>
    <row r="354" spans="3:26" ht="17.149999999999999" customHeight="1">
      <c r="C354" s="896"/>
      <c r="D354" s="897"/>
      <c r="E354" s="897"/>
      <c r="F354" s="897"/>
      <c r="G354" s="897"/>
      <c r="H354" s="897"/>
      <c r="I354" s="897"/>
      <c r="J354" s="897"/>
      <c r="K354" s="898"/>
      <c r="L354" s="1005"/>
      <c r="M354" s="1006"/>
      <c r="N354" s="1006"/>
      <c r="O354" s="1006"/>
      <c r="P354" s="1007"/>
      <c r="Q354" s="65"/>
    </row>
    <row r="355" spans="3:26" ht="17.149999999999999" customHeight="1">
      <c r="C355" s="896"/>
      <c r="D355" s="897"/>
      <c r="E355" s="897"/>
      <c r="F355" s="897"/>
      <c r="G355" s="897"/>
      <c r="H355" s="897"/>
      <c r="I355" s="897"/>
      <c r="J355" s="897"/>
      <c r="K355" s="898"/>
      <c r="L355" s="1005"/>
      <c r="M355" s="1006"/>
      <c r="N355" s="1006"/>
      <c r="O355" s="1006"/>
      <c r="P355" s="1007"/>
      <c r="Q355" s="65"/>
    </row>
    <row r="356" spans="3:26" ht="17.149999999999999" customHeight="1">
      <c r="C356" s="896"/>
      <c r="D356" s="897"/>
      <c r="E356" s="897"/>
      <c r="F356" s="897"/>
      <c r="G356" s="897"/>
      <c r="H356" s="897"/>
      <c r="I356" s="897"/>
      <c r="J356" s="897"/>
      <c r="K356" s="898"/>
      <c r="L356" s="1005"/>
      <c r="M356" s="1006"/>
      <c r="N356" s="1006"/>
      <c r="O356" s="1006"/>
      <c r="P356" s="1007"/>
      <c r="Q356" s="65"/>
    </row>
    <row r="357" spans="3:26" ht="17.149999999999999" customHeight="1">
      <c r="C357" s="899"/>
      <c r="D357" s="900"/>
      <c r="E357" s="900"/>
      <c r="F357" s="900"/>
      <c r="G357" s="900"/>
      <c r="H357" s="900"/>
      <c r="I357" s="900"/>
      <c r="J357" s="900"/>
      <c r="K357" s="901"/>
      <c r="L357" s="1005"/>
      <c r="M357" s="1006"/>
      <c r="N357" s="1006"/>
      <c r="O357" s="1006"/>
      <c r="P357" s="1007"/>
      <c r="Q357" s="65"/>
    </row>
    <row r="358" spans="3:26" ht="17.149999999999999" customHeight="1">
      <c r="C358" s="888" t="s">
        <v>124</v>
      </c>
      <c r="D358" s="889"/>
      <c r="E358" s="889"/>
      <c r="F358" s="889"/>
      <c r="G358" s="889"/>
      <c r="H358" s="889"/>
      <c r="I358" s="889"/>
      <c r="J358" s="889"/>
      <c r="K358" s="890"/>
      <c r="L358" s="1005"/>
      <c r="M358" s="1006"/>
      <c r="N358" s="1006"/>
      <c r="O358" s="1006"/>
      <c r="P358" s="1007"/>
      <c r="Q358" s="65"/>
      <c r="R358" s="72"/>
      <c r="S358" s="72"/>
      <c r="T358" s="72"/>
      <c r="U358" s="72"/>
      <c r="V358" s="72"/>
      <c r="W358" s="72"/>
      <c r="X358" s="72"/>
      <c r="Y358" s="72"/>
      <c r="Z358" s="72"/>
    </row>
    <row r="359" spans="3:26" ht="16.399999999999999" customHeight="1">
      <c r="C359" s="896"/>
      <c r="D359" s="897"/>
      <c r="E359" s="897"/>
      <c r="F359" s="897"/>
      <c r="G359" s="897"/>
      <c r="H359" s="897"/>
      <c r="I359" s="897"/>
      <c r="J359" s="897"/>
      <c r="K359" s="898"/>
      <c r="L359" s="1005"/>
      <c r="M359" s="1006"/>
      <c r="N359" s="1006"/>
      <c r="O359" s="1006"/>
      <c r="P359" s="1007"/>
      <c r="Q359" s="65"/>
    </row>
    <row r="360" spans="3:26" ht="16.399999999999999" customHeight="1">
      <c r="C360" s="896"/>
      <c r="D360" s="897"/>
      <c r="E360" s="897"/>
      <c r="F360" s="897"/>
      <c r="G360" s="897"/>
      <c r="H360" s="897"/>
      <c r="I360" s="897"/>
      <c r="J360" s="897"/>
      <c r="K360" s="898"/>
      <c r="L360" s="1005"/>
      <c r="M360" s="1006"/>
      <c r="N360" s="1006"/>
      <c r="O360" s="1006"/>
      <c r="P360" s="1007"/>
      <c r="Q360" s="65"/>
    </row>
    <row r="361" spans="3:26" ht="16.399999999999999" customHeight="1">
      <c r="C361" s="896"/>
      <c r="D361" s="897"/>
      <c r="E361" s="897"/>
      <c r="F361" s="897"/>
      <c r="G361" s="897"/>
      <c r="H361" s="897"/>
      <c r="I361" s="897"/>
      <c r="J361" s="897"/>
      <c r="K361" s="898"/>
      <c r="L361" s="1005"/>
      <c r="M361" s="1006"/>
      <c r="N361" s="1006"/>
      <c r="O361" s="1006"/>
      <c r="P361" s="1007"/>
      <c r="Q361" s="65"/>
    </row>
    <row r="362" spans="3:26" ht="16.399999999999999" customHeight="1">
      <c r="C362" s="896"/>
      <c r="D362" s="897"/>
      <c r="E362" s="897"/>
      <c r="F362" s="897"/>
      <c r="G362" s="897"/>
      <c r="H362" s="897"/>
      <c r="I362" s="897"/>
      <c r="J362" s="897"/>
      <c r="K362" s="898"/>
      <c r="L362" s="1005"/>
      <c r="M362" s="1006"/>
      <c r="N362" s="1006"/>
      <c r="O362" s="1006"/>
      <c r="P362" s="1007"/>
      <c r="Q362" s="65"/>
    </row>
    <row r="363" spans="3:26" ht="16.399999999999999" customHeight="1">
      <c r="C363" s="896"/>
      <c r="D363" s="897"/>
      <c r="E363" s="897"/>
      <c r="F363" s="897"/>
      <c r="G363" s="897"/>
      <c r="H363" s="897"/>
      <c r="I363" s="897"/>
      <c r="J363" s="897"/>
      <c r="K363" s="898"/>
      <c r="L363" s="1005"/>
      <c r="M363" s="1006"/>
      <c r="N363" s="1006"/>
      <c r="O363" s="1006"/>
      <c r="P363" s="1007"/>
      <c r="Q363" s="65"/>
    </row>
    <row r="364" spans="3:26" ht="16.399999999999999" customHeight="1">
      <c r="C364" s="896"/>
      <c r="D364" s="897"/>
      <c r="E364" s="897"/>
      <c r="F364" s="897"/>
      <c r="G364" s="897"/>
      <c r="H364" s="897"/>
      <c r="I364" s="897"/>
      <c r="J364" s="897"/>
      <c r="K364" s="898"/>
      <c r="L364" s="1005"/>
      <c r="M364" s="1006"/>
      <c r="N364" s="1006"/>
      <c r="O364" s="1006"/>
      <c r="P364" s="1007"/>
      <c r="Q364" s="65"/>
    </row>
    <row r="365" spans="3:26" ht="16.399999999999999" customHeight="1">
      <c r="C365" s="899"/>
      <c r="D365" s="900"/>
      <c r="E365" s="900"/>
      <c r="F365" s="900"/>
      <c r="G365" s="900"/>
      <c r="H365" s="900"/>
      <c r="I365" s="900"/>
      <c r="J365" s="900"/>
      <c r="K365" s="901"/>
      <c r="L365" s="1005"/>
      <c r="M365" s="1006"/>
      <c r="N365" s="1006"/>
      <c r="O365" s="1006"/>
      <c r="P365" s="1007"/>
      <c r="Q365" s="65"/>
    </row>
    <row r="366" spans="3:26" ht="18.649999999999999" customHeight="1">
      <c r="C366" s="904" t="s">
        <v>156</v>
      </c>
      <c r="D366" s="905"/>
      <c r="E366" s="992" t="s">
        <v>143</v>
      </c>
      <c r="F366" s="993"/>
      <c r="G366" s="993"/>
      <c r="H366" s="993"/>
      <c r="I366" s="993"/>
      <c r="J366" s="993"/>
      <c r="K366" s="994"/>
      <c r="L366" s="1005"/>
      <c r="M366" s="1006"/>
      <c r="N366" s="1006"/>
      <c r="O366" s="1006"/>
      <c r="P366" s="1007"/>
      <c r="Q366" s="65"/>
    </row>
    <row r="367" spans="3:26" ht="18.649999999999999" customHeight="1">
      <c r="C367" s="904"/>
      <c r="D367" s="905"/>
      <c r="E367" s="897"/>
      <c r="F367" s="897"/>
      <c r="G367" s="897"/>
      <c r="H367" s="897"/>
      <c r="I367" s="897"/>
      <c r="J367" s="897"/>
      <c r="K367" s="898"/>
      <c r="L367" s="1005"/>
      <c r="M367" s="1006"/>
      <c r="N367" s="1006"/>
      <c r="O367" s="1006"/>
      <c r="P367" s="1007"/>
      <c r="Q367" s="65"/>
    </row>
    <row r="368" spans="3:26" ht="18.649999999999999" customHeight="1" thickBot="1">
      <c r="C368" s="906"/>
      <c r="D368" s="907"/>
      <c r="E368" s="909"/>
      <c r="F368" s="909"/>
      <c r="G368" s="909"/>
      <c r="H368" s="909"/>
      <c r="I368" s="909"/>
      <c r="J368" s="909"/>
      <c r="K368" s="910"/>
      <c r="L368" s="1008"/>
      <c r="M368" s="1009"/>
      <c r="N368" s="1009"/>
      <c r="O368" s="1009"/>
      <c r="P368" s="1010"/>
      <c r="Q368" s="65"/>
    </row>
    <row r="369" spans="2:18">
      <c r="B369" s="59" t="s">
        <v>249</v>
      </c>
      <c r="M369" s="815"/>
      <c r="N369" s="815"/>
      <c r="O369" s="815"/>
      <c r="P369" s="815"/>
      <c r="Q369" s="60"/>
    </row>
    <row r="370" spans="2:18" ht="3" customHeight="1">
      <c r="B370" s="61"/>
      <c r="C370" s="62"/>
      <c r="D370" s="63"/>
      <c r="E370" s="64"/>
      <c r="F370" s="64"/>
      <c r="G370" s="64"/>
      <c r="H370" s="64"/>
      <c r="I370" s="64"/>
      <c r="J370" s="64"/>
      <c r="K370" s="64"/>
      <c r="L370" s="64"/>
      <c r="M370" s="64"/>
      <c r="N370" s="64"/>
      <c r="O370" s="64"/>
      <c r="P370" s="64"/>
      <c r="Q370" s="65"/>
    </row>
    <row r="371" spans="2:18" ht="5.15" customHeight="1" thickBot="1">
      <c r="B371" s="66"/>
      <c r="C371" s="59"/>
      <c r="E371" s="65"/>
      <c r="F371" s="65"/>
      <c r="G371" s="65"/>
      <c r="H371" s="65"/>
      <c r="I371" s="65"/>
      <c r="J371" s="65"/>
      <c r="K371" s="65"/>
      <c r="L371" s="65"/>
      <c r="M371" s="65"/>
      <c r="N371" s="65"/>
      <c r="O371" s="65"/>
      <c r="P371" s="65"/>
      <c r="Q371" s="65"/>
    </row>
    <row r="372" spans="2:18" ht="18" customHeight="1">
      <c r="C372" s="885"/>
      <c r="D372" s="995"/>
      <c r="E372" s="996" t="s">
        <v>166</v>
      </c>
      <c r="F372" s="997"/>
      <c r="G372" s="997"/>
      <c r="H372" s="997"/>
      <c r="I372" s="997"/>
      <c r="J372" s="997"/>
      <c r="K372" s="997"/>
      <c r="L372" s="997"/>
      <c r="M372" s="997"/>
      <c r="N372" s="997"/>
      <c r="O372" s="997"/>
      <c r="P372" s="998"/>
      <c r="Q372" s="57"/>
    </row>
    <row r="373" spans="2:18" ht="18" customHeight="1">
      <c r="C373" s="969" t="s">
        <v>100</v>
      </c>
      <c r="D373" s="970"/>
      <c r="E373" s="48"/>
      <c r="F373" s="975" t="s">
        <v>101</v>
      </c>
      <c r="G373" s="975"/>
      <c r="H373" s="976"/>
      <c r="I373" s="48"/>
      <c r="J373" s="975" t="s">
        <v>102</v>
      </c>
      <c r="K373" s="975"/>
      <c r="L373" s="976"/>
      <c r="M373" s="48"/>
      <c r="N373" s="975" t="s">
        <v>103</v>
      </c>
      <c r="O373" s="975"/>
      <c r="P373" s="976"/>
      <c r="Q373" s="57"/>
      <c r="R373" t="s">
        <v>165</v>
      </c>
    </row>
    <row r="374" spans="2:18" ht="34.4" customHeight="1">
      <c r="C374" s="971"/>
      <c r="D374" s="972"/>
      <c r="E374" s="977" t="s">
        <v>104</v>
      </c>
      <c r="F374" s="978"/>
      <c r="G374" s="978"/>
      <c r="H374" s="979"/>
      <c r="I374" s="977" t="s">
        <v>105</v>
      </c>
      <c r="J374" s="978"/>
      <c r="K374" s="978"/>
      <c r="L374" s="979"/>
      <c r="M374" s="977" t="s">
        <v>106</v>
      </c>
      <c r="N374" s="978"/>
      <c r="O374" s="978"/>
      <c r="P374" s="979"/>
      <c r="Q374" s="69"/>
    </row>
    <row r="375" spans="2:18" ht="111" customHeight="1">
      <c r="C375" s="973"/>
      <c r="D375" s="974"/>
      <c r="E375" s="980"/>
      <c r="F375" s="981"/>
      <c r="G375" s="981"/>
      <c r="H375" s="981"/>
      <c r="I375" s="981"/>
      <c r="J375" s="981"/>
      <c r="K375" s="981"/>
      <c r="L375" s="981"/>
      <c r="M375" s="981"/>
      <c r="N375" s="981"/>
      <c r="O375" s="981"/>
      <c r="P375" s="982"/>
      <c r="Q375" s="57"/>
    </row>
    <row r="376" spans="2:18" ht="136.4" customHeight="1">
      <c r="C376" s="950" t="s">
        <v>107</v>
      </c>
      <c r="D376" s="951"/>
      <c r="E376" s="952"/>
      <c r="F376" s="953"/>
      <c r="G376" s="953"/>
      <c r="H376" s="953"/>
      <c r="I376" s="953"/>
      <c r="J376" s="953"/>
      <c r="K376" s="953"/>
      <c r="L376" s="953"/>
      <c r="M376" s="953"/>
      <c r="N376" s="953"/>
      <c r="O376" s="953"/>
      <c r="P376" s="954"/>
      <c r="Q376" s="57"/>
    </row>
    <row r="377" spans="2:18" ht="124.4" customHeight="1" thickBot="1">
      <c r="C377" s="955" t="s">
        <v>251</v>
      </c>
      <c r="D377" s="956"/>
      <c r="E377" s="957"/>
      <c r="F377" s="958"/>
      <c r="G377" s="958"/>
      <c r="H377" s="958"/>
      <c r="I377" s="958"/>
      <c r="J377" s="958"/>
      <c r="K377" s="958"/>
      <c r="L377" s="958"/>
      <c r="M377" s="958"/>
      <c r="N377" s="958"/>
      <c r="O377" s="958"/>
      <c r="P377" s="959"/>
      <c r="Q377" s="57"/>
    </row>
    <row r="378" spans="2:18" ht="6.65" customHeight="1"/>
    <row r="379" spans="2:18" ht="6.65" customHeight="1"/>
    <row r="380" spans="2:18">
      <c r="B380" s="59" t="s">
        <v>351</v>
      </c>
      <c r="M380" s="815"/>
      <c r="N380" s="815"/>
      <c r="O380" s="816"/>
      <c r="P380" s="816"/>
      <c r="Q380" s="60"/>
    </row>
    <row r="381" spans="2:18" ht="3" customHeight="1">
      <c r="B381" s="61"/>
      <c r="C381" s="62"/>
      <c r="D381" s="63"/>
      <c r="E381" s="64"/>
      <c r="F381" s="64"/>
      <c r="G381" s="64"/>
      <c r="H381" s="64"/>
      <c r="I381" s="64"/>
      <c r="J381" s="64"/>
      <c r="K381" s="64"/>
      <c r="L381" s="64"/>
      <c r="M381" s="64"/>
      <c r="N381" s="64"/>
      <c r="O381" s="64"/>
      <c r="P381" s="64"/>
      <c r="Q381" s="65"/>
    </row>
    <row r="382" spans="2:18" ht="5.15" customHeight="1" thickBot="1">
      <c r="B382" s="66"/>
      <c r="C382" s="59"/>
      <c r="E382" s="65"/>
      <c r="F382" s="65"/>
      <c r="G382" s="65"/>
      <c r="H382" s="65"/>
      <c r="I382" s="65"/>
      <c r="J382" s="65"/>
      <c r="K382" s="65"/>
      <c r="L382" s="65"/>
      <c r="M382" s="65"/>
      <c r="N382" s="65"/>
      <c r="O382" s="65"/>
      <c r="P382" s="65"/>
      <c r="Q382" s="65"/>
    </row>
    <row r="383" spans="2:18" ht="18" customHeight="1">
      <c r="C383" s="960" t="s">
        <v>125</v>
      </c>
      <c r="D383" s="961"/>
      <c r="E383" s="961"/>
      <c r="F383" s="961"/>
      <c r="G383" s="961"/>
      <c r="H383" s="961"/>
      <c r="I383" s="961"/>
      <c r="J383" s="961"/>
      <c r="K383" s="961"/>
      <c r="L383" s="961"/>
      <c r="M383" s="961"/>
      <c r="N383" s="961"/>
      <c r="O383" s="961"/>
      <c r="P383" s="962"/>
      <c r="Q383" s="76"/>
    </row>
    <row r="384" spans="2:18" ht="17.149999999999999" customHeight="1">
      <c r="C384" s="963"/>
      <c r="D384" s="964"/>
      <c r="E384" s="964"/>
      <c r="F384" s="964"/>
      <c r="G384" s="964"/>
      <c r="H384" s="964"/>
      <c r="I384" s="964"/>
      <c r="J384" s="964"/>
      <c r="K384" s="964"/>
      <c r="L384" s="964"/>
      <c r="M384" s="964"/>
      <c r="N384" s="964"/>
      <c r="O384" s="964"/>
      <c r="P384" s="965"/>
      <c r="Q384" s="77"/>
    </row>
    <row r="385" spans="3:17" ht="18" customHeight="1">
      <c r="C385" s="963"/>
      <c r="D385" s="964"/>
      <c r="E385" s="964"/>
      <c r="F385" s="964"/>
      <c r="G385" s="964"/>
      <c r="H385" s="964"/>
      <c r="I385" s="964"/>
      <c r="J385" s="964"/>
      <c r="K385" s="964"/>
      <c r="L385" s="964"/>
      <c r="M385" s="964"/>
      <c r="N385" s="964"/>
      <c r="O385" s="964"/>
      <c r="P385" s="965"/>
      <c r="Q385" s="77"/>
    </row>
    <row r="386" spans="3:17" ht="19.399999999999999" customHeight="1">
      <c r="C386" s="963"/>
      <c r="D386" s="964"/>
      <c r="E386" s="964"/>
      <c r="F386" s="964"/>
      <c r="G386" s="964"/>
      <c r="H386" s="964"/>
      <c r="I386" s="964"/>
      <c r="J386" s="964"/>
      <c r="K386" s="964"/>
      <c r="L386" s="964"/>
      <c r="M386" s="964"/>
      <c r="N386" s="964"/>
      <c r="O386" s="964"/>
      <c r="P386" s="965"/>
      <c r="Q386" s="77"/>
    </row>
    <row r="387" spans="3:17" ht="16.399999999999999" customHeight="1">
      <c r="C387" s="963"/>
      <c r="D387" s="964"/>
      <c r="E387" s="964"/>
      <c r="F387" s="964"/>
      <c r="G387" s="964"/>
      <c r="H387" s="964"/>
      <c r="I387" s="964"/>
      <c r="J387" s="964"/>
      <c r="K387" s="964"/>
      <c r="L387" s="964"/>
      <c r="M387" s="964"/>
      <c r="N387" s="964"/>
      <c r="O387" s="964"/>
      <c r="P387" s="965"/>
      <c r="Q387" s="77"/>
    </row>
    <row r="388" spans="3:17" ht="23.15" customHeight="1">
      <c r="C388" s="963"/>
      <c r="D388" s="964"/>
      <c r="E388" s="964"/>
      <c r="F388" s="964"/>
      <c r="G388" s="964"/>
      <c r="H388" s="964"/>
      <c r="I388" s="964"/>
      <c r="J388" s="964"/>
      <c r="K388" s="964"/>
      <c r="L388" s="964"/>
      <c r="M388" s="964"/>
      <c r="N388" s="964"/>
      <c r="O388" s="964"/>
      <c r="P388" s="965"/>
      <c r="Q388" s="77"/>
    </row>
    <row r="389" spans="3:17" ht="17.75" customHeight="1">
      <c r="C389" s="963"/>
      <c r="D389" s="964"/>
      <c r="E389" s="964"/>
      <c r="F389" s="964"/>
      <c r="G389" s="964"/>
      <c r="H389" s="964"/>
      <c r="I389" s="964"/>
      <c r="J389" s="964"/>
      <c r="K389" s="964"/>
      <c r="L389" s="964"/>
      <c r="M389" s="964"/>
      <c r="N389" s="964"/>
      <c r="O389" s="964"/>
      <c r="P389" s="965"/>
      <c r="Q389" s="77"/>
    </row>
    <row r="390" spans="3:17" ht="19.399999999999999" customHeight="1">
      <c r="C390" s="963"/>
      <c r="D390" s="964"/>
      <c r="E390" s="964"/>
      <c r="F390" s="964"/>
      <c r="G390" s="964"/>
      <c r="H390" s="964"/>
      <c r="I390" s="964"/>
      <c r="J390" s="964"/>
      <c r="K390" s="964"/>
      <c r="L390" s="964"/>
      <c r="M390" s="964"/>
      <c r="N390" s="964"/>
      <c r="O390" s="964"/>
      <c r="P390" s="965"/>
      <c r="Q390" s="77"/>
    </row>
    <row r="391" spans="3:17" ht="18" customHeight="1">
      <c r="C391" s="963"/>
      <c r="D391" s="964"/>
      <c r="E391" s="964"/>
      <c r="F391" s="964"/>
      <c r="G391" s="964"/>
      <c r="H391" s="964"/>
      <c r="I391" s="964"/>
      <c r="J391" s="964"/>
      <c r="K391" s="964"/>
      <c r="L391" s="964"/>
      <c r="M391" s="964"/>
      <c r="N391" s="964"/>
      <c r="O391" s="964"/>
      <c r="P391" s="965"/>
      <c r="Q391" s="77"/>
    </row>
    <row r="392" spans="3:17">
      <c r="C392" s="963"/>
      <c r="D392" s="964"/>
      <c r="E392" s="964"/>
      <c r="F392" s="964"/>
      <c r="G392" s="964"/>
      <c r="H392" s="964"/>
      <c r="I392" s="964"/>
      <c r="J392" s="964"/>
      <c r="K392" s="964"/>
      <c r="L392" s="964"/>
      <c r="M392" s="964"/>
      <c r="N392" s="964"/>
      <c r="O392" s="964"/>
      <c r="P392" s="965"/>
    </row>
    <row r="393" spans="3:17">
      <c r="C393" s="963"/>
      <c r="D393" s="964"/>
      <c r="E393" s="964"/>
      <c r="F393" s="964"/>
      <c r="G393" s="964"/>
      <c r="H393" s="964"/>
      <c r="I393" s="964"/>
      <c r="J393" s="964"/>
      <c r="K393" s="964"/>
      <c r="L393" s="964"/>
      <c r="M393" s="964"/>
      <c r="N393" s="964"/>
      <c r="O393" s="964"/>
      <c r="P393" s="965"/>
    </row>
    <row r="394" spans="3:17">
      <c r="C394" s="963"/>
      <c r="D394" s="964"/>
      <c r="E394" s="964"/>
      <c r="F394" s="964"/>
      <c r="G394" s="964"/>
      <c r="H394" s="964"/>
      <c r="I394" s="964"/>
      <c r="J394" s="964"/>
      <c r="K394" s="964"/>
      <c r="L394" s="964"/>
      <c r="M394" s="964"/>
      <c r="N394" s="964"/>
      <c r="O394" s="964"/>
      <c r="P394" s="965"/>
    </row>
    <row r="395" spans="3:17">
      <c r="C395" s="963"/>
      <c r="D395" s="964"/>
      <c r="E395" s="964"/>
      <c r="F395" s="964"/>
      <c r="G395" s="964"/>
      <c r="H395" s="964"/>
      <c r="I395" s="964"/>
      <c r="J395" s="964"/>
      <c r="K395" s="964"/>
      <c r="L395" s="964"/>
      <c r="M395" s="964"/>
      <c r="N395" s="964"/>
      <c r="O395" s="964"/>
      <c r="P395" s="965"/>
    </row>
    <row r="396" spans="3:17">
      <c r="C396" s="963"/>
      <c r="D396" s="964"/>
      <c r="E396" s="964"/>
      <c r="F396" s="964"/>
      <c r="G396" s="964"/>
      <c r="H396" s="964"/>
      <c r="I396" s="964"/>
      <c r="J396" s="964"/>
      <c r="K396" s="964"/>
      <c r="L396" s="964"/>
      <c r="M396" s="964"/>
      <c r="N396" s="964"/>
      <c r="O396" s="964"/>
      <c r="P396" s="965"/>
    </row>
    <row r="397" spans="3:17">
      <c r="C397" s="963"/>
      <c r="D397" s="964"/>
      <c r="E397" s="964"/>
      <c r="F397" s="964"/>
      <c r="G397" s="964"/>
      <c r="H397" s="964"/>
      <c r="I397" s="964"/>
      <c r="J397" s="964"/>
      <c r="K397" s="964"/>
      <c r="L397" s="964"/>
      <c r="M397" s="964"/>
      <c r="N397" s="964"/>
      <c r="O397" s="964"/>
      <c r="P397" s="965"/>
    </row>
    <row r="398" spans="3:17">
      <c r="C398" s="963"/>
      <c r="D398" s="964"/>
      <c r="E398" s="964"/>
      <c r="F398" s="964"/>
      <c r="G398" s="964"/>
      <c r="H398" s="964"/>
      <c r="I398" s="964"/>
      <c r="J398" s="964"/>
      <c r="K398" s="964"/>
      <c r="L398" s="964"/>
      <c r="M398" s="964"/>
      <c r="N398" s="964"/>
      <c r="O398" s="964"/>
      <c r="P398" s="965"/>
    </row>
    <row r="399" spans="3:17">
      <c r="C399" s="963"/>
      <c r="D399" s="964"/>
      <c r="E399" s="964"/>
      <c r="F399" s="964"/>
      <c r="G399" s="964"/>
      <c r="H399" s="964"/>
      <c r="I399" s="964"/>
      <c r="J399" s="964"/>
      <c r="K399" s="964"/>
      <c r="L399" s="964"/>
      <c r="M399" s="964"/>
      <c r="N399" s="964"/>
      <c r="O399" s="964"/>
      <c r="P399" s="965"/>
    </row>
    <row r="400" spans="3:17">
      <c r="C400" s="963"/>
      <c r="D400" s="964"/>
      <c r="E400" s="964"/>
      <c r="F400" s="964"/>
      <c r="G400" s="964"/>
      <c r="H400" s="964"/>
      <c r="I400" s="964"/>
      <c r="J400" s="964"/>
      <c r="K400" s="964"/>
      <c r="L400" s="964"/>
      <c r="M400" s="964"/>
      <c r="N400" s="964"/>
      <c r="O400" s="964"/>
      <c r="P400" s="965"/>
    </row>
    <row r="401" spans="2:17">
      <c r="C401" s="963"/>
      <c r="D401" s="964"/>
      <c r="E401" s="964"/>
      <c r="F401" s="964"/>
      <c r="G401" s="964"/>
      <c r="H401" s="964"/>
      <c r="I401" s="964"/>
      <c r="J401" s="964"/>
      <c r="K401" s="964"/>
      <c r="L401" s="964"/>
      <c r="M401" s="964"/>
      <c r="N401" s="964"/>
      <c r="O401" s="964"/>
      <c r="P401" s="965"/>
    </row>
    <row r="402" spans="2:17">
      <c r="C402" s="963"/>
      <c r="D402" s="964"/>
      <c r="E402" s="964"/>
      <c r="F402" s="964"/>
      <c r="G402" s="964"/>
      <c r="H402" s="964"/>
      <c r="I402" s="964"/>
      <c r="J402" s="964"/>
      <c r="K402" s="964"/>
      <c r="L402" s="964"/>
      <c r="M402" s="964"/>
      <c r="N402" s="964"/>
      <c r="O402" s="964"/>
      <c r="P402" s="965"/>
    </row>
    <row r="403" spans="2:17">
      <c r="C403" s="963"/>
      <c r="D403" s="964"/>
      <c r="E403" s="964"/>
      <c r="F403" s="964"/>
      <c r="G403" s="964"/>
      <c r="H403" s="964"/>
      <c r="I403" s="964"/>
      <c r="J403" s="964"/>
      <c r="K403" s="964"/>
      <c r="L403" s="964"/>
      <c r="M403" s="964"/>
      <c r="N403" s="964"/>
      <c r="O403" s="964"/>
      <c r="P403" s="965"/>
    </row>
    <row r="404" spans="2:17">
      <c r="C404" s="963"/>
      <c r="D404" s="964"/>
      <c r="E404" s="964"/>
      <c r="F404" s="964"/>
      <c r="G404" s="964"/>
      <c r="H404" s="964"/>
      <c r="I404" s="964"/>
      <c r="J404" s="964"/>
      <c r="K404" s="964"/>
      <c r="L404" s="964"/>
      <c r="M404" s="964"/>
      <c r="N404" s="964"/>
      <c r="O404" s="964"/>
      <c r="P404" s="965"/>
    </row>
    <row r="405" spans="2:17">
      <c r="C405" s="963"/>
      <c r="D405" s="964"/>
      <c r="E405" s="964"/>
      <c r="F405" s="964"/>
      <c r="G405" s="964"/>
      <c r="H405" s="964"/>
      <c r="I405" s="964"/>
      <c r="J405" s="964"/>
      <c r="K405" s="964"/>
      <c r="L405" s="964"/>
      <c r="M405" s="964"/>
      <c r="N405" s="964"/>
      <c r="O405" s="964"/>
      <c r="P405" s="965"/>
    </row>
    <row r="406" spans="2:17" ht="18" customHeight="1">
      <c r="C406" s="963"/>
      <c r="D406" s="964"/>
      <c r="E406" s="964"/>
      <c r="F406" s="964"/>
      <c r="G406" s="964"/>
      <c r="H406" s="964"/>
      <c r="I406" s="964"/>
      <c r="J406" s="964"/>
      <c r="K406" s="964"/>
      <c r="L406" s="964"/>
      <c r="M406" s="964"/>
      <c r="N406" s="964"/>
      <c r="O406" s="964"/>
      <c r="P406" s="965"/>
    </row>
    <row r="407" spans="2:17" ht="18.5" thickBot="1">
      <c r="C407" s="966"/>
      <c r="D407" s="967"/>
      <c r="E407" s="967"/>
      <c r="F407" s="967"/>
      <c r="G407" s="967"/>
      <c r="H407" s="967"/>
      <c r="I407" s="967"/>
      <c r="J407" s="967"/>
      <c r="K407" s="967"/>
      <c r="L407" s="967"/>
      <c r="M407" s="967"/>
      <c r="N407" s="967"/>
      <c r="O407" s="967"/>
      <c r="P407" s="968"/>
    </row>
    <row r="408" spans="2:17">
      <c r="B408" s="59" t="s">
        <v>555</v>
      </c>
      <c r="M408" s="815"/>
      <c r="N408" s="815"/>
      <c r="O408" s="816"/>
      <c r="P408" s="816"/>
      <c r="Q408" s="60"/>
    </row>
    <row r="409" spans="2:17" ht="3" customHeight="1">
      <c r="B409" s="61"/>
      <c r="C409" s="62"/>
      <c r="D409" s="63"/>
      <c r="E409" s="64"/>
      <c r="F409" s="64"/>
      <c r="G409" s="64"/>
      <c r="H409" s="64"/>
      <c r="I409" s="64"/>
      <c r="J409" s="64"/>
      <c r="K409" s="64"/>
      <c r="L409" s="64"/>
      <c r="M409" s="64"/>
      <c r="N409" s="64"/>
      <c r="O409" s="64"/>
      <c r="P409" s="64"/>
      <c r="Q409" s="65"/>
    </row>
    <row r="410" spans="2:17" ht="5.15" customHeight="1" thickBot="1">
      <c r="B410" s="66"/>
      <c r="C410" s="59"/>
      <c r="E410" s="65"/>
      <c r="F410" s="65"/>
      <c r="G410" s="65"/>
      <c r="H410" s="65"/>
      <c r="I410" s="65"/>
      <c r="J410" s="65"/>
      <c r="K410" s="65"/>
      <c r="L410" s="65"/>
      <c r="M410" s="65"/>
      <c r="N410" s="65"/>
      <c r="O410" s="65"/>
      <c r="P410" s="65"/>
      <c r="Q410" s="65"/>
    </row>
    <row r="411" spans="2:17" ht="18" customHeight="1">
      <c r="C411" s="983" t="s">
        <v>126</v>
      </c>
      <c r="D411" s="984"/>
      <c r="E411" s="984"/>
      <c r="F411" s="984"/>
      <c r="G411" s="984"/>
      <c r="H411" s="984"/>
      <c r="I411" s="984"/>
      <c r="J411" s="984"/>
      <c r="K411" s="984"/>
      <c r="L411" s="984"/>
      <c r="M411" s="984"/>
      <c r="N411" s="984"/>
      <c r="O411" s="984"/>
      <c r="P411" s="985"/>
      <c r="Q411" s="76"/>
    </row>
    <row r="412" spans="2:17" ht="17.149999999999999" customHeight="1">
      <c r="C412" s="986"/>
      <c r="D412" s="987"/>
      <c r="E412" s="987"/>
      <c r="F412" s="987"/>
      <c r="G412" s="987"/>
      <c r="H412" s="987"/>
      <c r="I412" s="987"/>
      <c r="J412" s="987"/>
      <c r="K412" s="987"/>
      <c r="L412" s="987"/>
      <c r="M412" s="987"/>
      <c r="N412" s="987"/>
      <c r="O412" s="987"/>
      <c r="P412" s="988"/>
      <c r="Q412" s="77"/>
    </row>
    <row r="413" spans="2:17" ht="18" customHeight="1">
      <c r="C413" s="986"/>
      <c r="D413" s="987"/>
      <c r="E413" s="987"/>
      <c r="F413" s="987"/>
      <c r="G413" s="987"/>
      <c r="H413" s="987"/>
      <c r="I413" s="987"/>
      <c r="J413" s="987"/>
      <c r="K413" s="987"/>
      <c r="L413" s="987"/>
      <c r="M413" s="987"/>
      <c r="N413" s="987"/>
      <c r="O413" s="987"/>
      <c r="P413" s="988"/>
      <c r="Q413" s="77"/>
    </row>
    <row r="414" spans="2:17" ht="19.399999999999999" customHeight="1">
      <c r="C414" s="986"/>
      <c r="D414" s="987"/>
      <c r="E414" s="987"/>
      <c r="F414" s="987"/>
      <c r="G414" s="987"/>
      <c r="H414" s="987"/>
      <c r="I414" s="987"/>
      <c r="J414" s="987"/>
      <c r="K414" s="987"/>
      <c r="L414" s="987"/>
      <c r="M414" s="987"/>
      <c r="N414" s="987"/>
      <c r="O414" s="987"/>
      <c r="P414" s="988"/>
      <c r="Q414" s="77"/>
    </row>
    <row r="415" spans="2:17" ht="16.399999999999999" customHeight="1">
      <c r="C415" s="986"/>
      <c r="D415" s="987"/>
      <c r="E415" s="987"/>
      <c r="F415" s="987"/>
      <c r="G415" s="987"/>
      <c r="H415" s="987"/>
      <c r="I415" s="987"/>
      <c r="J415" s="987"/>
      <c r="K415" s="987"/>
      <c r="L415" s="987"/>
      <c r="M415" s="987"/>
      <c r="N415" s="987"/>
      <c r="O415" s="987"/>
      <c r="P415" s="988"/>
      <c r="Q415" s="77"/>
    </row>
    <row r="416" spans="2:17" ht="23.15" customHeight="1">
      <c r="C416" s="986"/>
      <c r="D416" s="987"/>
      <c r="E416" s="987"/>
      <c r="F416" s="987"/>
      <c r="G416" s="987"/>
      <c r="H416" s="987"/>
      <c r="I416" s="987"/>
      <c r="J416" s="987"/>
      <c r="K416" s="987"/>
      <c r="L416" s="987"/>
      <c r="M416" s="987"/>
      <c r="N416" s="987"/>
      <c r="O416" s="987"/>
      <c r="P416" s="988"/>
      <c r="Q416" s="77"/>
    </row>
    <row r="417" spans="3:17" ht="17.75" customHeight="1">
      <c r="C417" s="986"/>
      <c r="D417" s="987"/>
      <c r="E417" s="987"/>
      <c r="F417" s="987"/>
      <c r="G417" s="987"/>
      <c r="H417" s="987"/>
      <c r="I417" s="987"/>
      <c r="J417" s="987"/>
      <c r="K417" s="987"/>
      <c r="L417" s="987"/>
      <c r="M417" s="987"/>
      <c r="N417" s="987"/>
      <c r="O417" s="987"/>
      <c r="P417" s="988"/>
      <c r="Q417" s="77"/>
    </row>
    <row r="418" spans="3:17" ht="19.399999999999999" customHeight="1">
      <c r="C418" s="986"/>
      <c r="D418" s="987"/>
      <c r="E418" s="987"/>
      <c r="F418" s="987"/>
      <c r="G418" s="987"/>
      <c r="H418" s="987"/>
      <c r="I418" s="987"/>
      <c r="J418" s="987"/>
      <c r="K418" s="987"/>
      <c r="L418" s="987"/>
      <c r="M418" s="987"/>
      <c r="N418" s="987"/>
      <c r="O418" s="987"/>
      <c r="P418" s="988"/>
      <c r="Q418" s="77"/>
    </row>
    <row r="419" spans="3:17" ht="18" customHeight="1">
      <c r="C419" s="986"/>
      <c r="D419" s="987"/>
      <c r="E419" s="987"/>
      <c r="F419" s="987"/>
      <c r="G419" s="987"/>
      <c r="H419" s="987"/>
      <c r="I419" s="987"/>
      <c r="J419" s="987"/>
      <c r="K419" s="987"/>
      <c r="L419" s="987"/>
      <c r="M419" s="987"/>
      <c r="N419" s="987"/>
      <c r="O419" s="987"/>
      <c r="P419" s="988"/>
      <c r="Q419" s="77"/>
    </row>
    <row r="420" spans="3:17">
      <c r="C420" s="986"/>
      <c r="D420" s="987"/>
      <c r="E420" s="987"/>
      <c r="F420" s="987"/>
      <c r="G420" s="987"/>
      <c r="H420" s="987"/>
      <c r="I420" s="987"/>
      <c r="J420" s="987"/>
      <c r="K420" s="987"/>
      <c r="L420" s="987"/>
      <c r="M420" s="987"/>
      <c r="N420" s="987"/>
      <c r="O420" s="987"/>
      <c r="P420" s="988"/>
    </row>
    <row r="421" spans="3:17">
      <c r="C421" s="986"/>
      <c r="D421" s="987"/>
      <c r="E421" s="987"/>
      <c r="F421" s="987"/>
      <c r="G421" s="987"/>
      <c r="H421" s="987"/>
      <c r="I421" s="987"/>
      <c r="J421" s="987"/>
      <c r="K421" s="987"/>
      <c r="L421" s="987"/>
      <c r="M421" s="987"/>
      <c r="N421" s="987"/>
      <c r="O421" s="987"/>
      <c r="P421" s="988"/>
    </row>
    <row r="422" spans="3:17">
      <c r="C422" s="986"/>
      <c r="D422" s="987"/>
      <c r="E422" s="987"/>
      <c r="F422" s="987"/>
      <c r="G422" s="987"/>
      <c r="H422" s="987"/>
      <c r="I422" s="987"/>
      <c r="J422" s="987"/>
      <c r="K422" s="987"/>
      <c r="L422" s="987"/>
      <c r="M422" s="987"/>
      <c r="N422" s="987"/>
      <c r="O422" s="987"/>
      <c r="P422" s="988"/>
    </row>
    <row r="423" spans="3:17">
      <c r="C423" s="986"/>
      <c r="D423" s="987"/>
      <c r="E423" s="987"/>
      <c r="F423" s="987"/>
      <c r="G423" s="987"/>
      <c r="H423" s="987"/>
      <c r="I423" s="987"/>
      <c r="J423" s="987"/>
      <c r="K423" s="987"/>
      <c r="L423" s="987"/>
      <c r="M423" s="987"/>
      <c r="N423" s="987"/>
      <c r="O423" s="987"/>
      <c r="P423" s="988"/>
    </row>
    <row r="424" spans="3:17">
      <c r="C424" s="986"/>
      <c r="D424" s="987"/>
      <c r="E424" s="987"/>
      <c r="F424" s="987"/>
      <c r="G424" s="987"/>
      <c r="H424" s="987"/>
      <c r="I424" s="987"/>
      <c r="J424" s="987"/>
      <c r="K424" s="987"/>
      <c r="L424" s="987"/>
      <c r="M424" s="987"/>
      <c r="N424" s="987"/>
      <c r="O424" s="987"/>
      <c r="P424" s="988"/>
    </row>
    <row r="425" spans="3:17">
      <c r="C425" s="986"/>
      <c r="D425" s="987"/>
      <c r="E425" s="987"/>
      <c r="F425" s="987"/>
      <c r="G425" s="987"/>
      <c r="H425" s="987"/>
      <c r="I425" s="987"/>
      <c r="J425" s="987"/>
      <c r="K425" s="987"/>
      <c r="L425" s="987"/>
      <c r="M425" s="987"/>
      <c r="N425" s="987"/>
      <c r="O425" s="987"/>
      <c r="P425" s="988"/>
    </row>
    <row r="426" spans="3:17">
      <c r="C426" s="986"/>
      <c r="D426" s="987"/>
      <c r="E426" s="987"/>
      <c r="F426" s="987"/>
      <c r="G426" s="987"/>
      <c r="H426" s="987"/>
      <c r="I426" s="987"/>
      <c r="J426" s="987"/>
      <c r="K426" s="987"/>
      <c r="L426" s="987"/>
      <c r="M426" s="987"/>
      <c r="N426" s="987"/>
      <c r="O426" s="987"/>
      <c r="P426" s="988"/>
    </row>
    <row r="427" spans="3:17">
      <c r="C427" s="986"/>
      <c r="D427" s="987"/>
      <c r="E427" s="987"/>
      <c r="F427" s="987"/>
      <c r="G427" s="987"/>
      <c r="H427" s="987"/>
      <c r="I427" s="987"/>
      <c r="J427" s="987"/>
      <c r="K427" s="987"/>
      <c r="L427" s="987"/>
      <c r="M427" s="987"/>
      <c r="N427" s="987"/>
      <c r="O427" s="987"/>
      <c r="P427" s="988"/>
    </row>
    <row r="428" spans="3:17">
      <c r="C428" s="986"/>
      <c r="D428" s="987"/>
      <c r="E428" s="987"/>
      <c r="F428" s="987"/>
      <c r="G428" s="987"/>
      <c r="H428" s="987"/>
      <c r="I428" s="987"/>
      <c r="J428" s="987"/>
      <c r="K428" s="987"/>
      <c r="L428" s="987"/>
      <c r="M428" s="987"/>
      <c r="N428" s="987"/>
      <c r="O428" s="987"/>
      <c r="P428" s="988"/>
    </row>
    <row r="429" spans="3:17">
      <c r="C429" s="986"/>
      <c r="D429" s="987"/>
      <c r="E429" s="987"/>
      <c r="F429" s="987"/>
      <c r="G429" s="987"/>
      <c r="H429" s="987"/>
      <c r="I429" s="987"/>
      <c r="J429" s="987"/>
      <c r="K429" s="987"/>
      <c r="L429" s="987"/>
      <c r="M429" s="987"/>
      <c r="N429" s="987"/>
      <c r="O429" s="987"/>
      <c r="P429" s="988"/>
    </row>
    <row r="430" spans="3:17">
      <c r="C430" s="986"/>
      <c r="D430" s="987"/>
      <c r="E430" s="987"/>
      <c r="F430" s="987"/>
      <c r="G430" s="987"/>
      <c r="H430" s="987"/>
      <c r="I430" s="987"/>
      <c r="J430" s="987"/>
      <c r="K430" s="987"/>
      <c r="L430" s="987"/>
      <c r="M430" s="987"/>
      <c r="N430" s="987"/>
      <c r="O430" s="987"/>
      <c r="P430" s="988"/>
    </row>
    <row r="431" spans="3:17">
      <c r="C431" s="986"/>
      <c r="D431" s="987"/>
      <c r="E431" s="987"/>
      <c r="F431" s="987"/>
      <c r="G431" s="987"/>
      <c r="H431" s="987"/>
      <c r="I431" s="987"/>
      <c r="J431" s="987"/>
      <c r="K431" s="987"/>
      <c r="L431" s="987"/>
      <c r="M431" s="987"/>
      <c r="N431" s="987"/>
      <c r="O431" s="987"/>
      <c r="P431" s="988"/>
    </row>
    <row r="432" spans="3:17">
      <c r="C432" s="986"/>
      <c r="D432" s="987"/>
      <c r="E432" s="987"/>
      <c r="F432" s="987"/>
      <c r="G432" s="987"/>
      <c r="H432" s="987"/>
      <c r="I432" s="987"/>
      <c r="J432" s="987"/>
      <c r="K432" s="987"/>
      <c r="L432" s="987"/>
      <c r="M432" s="987"/>
      <c r="N432" s="987"/>
      <c r="O432" s="987"/>
      <c r="P432" s="988"/>
    </row>
    <row r="433" spans="2:17">
      <c r="C433" s="986"/>
      <c r="D433" s="987"/>
      <c r="E433" s="987"/>
      <c r="F433" s="987"/>
      <c r="G433" s="987"/>
      <c r="H433" s="987"/>
      <c r="I433" s="987"/>
      <c r="J433" s="987"/>
      <c r="K433" s="987"/>
      <c r="L433" s="987"/>
      <c r="M433" s="987"/>
      <c r="N433" s="987"/>
      <c r="O433" s="987"/>
      <c r="P433" s="988"/>
    </row>
    <row r="434" spans="2:17" ht="18" customHeight="1">
      <c r="C434" s="986"/>
      <c r="D434" s="987"/>
      <c r="E434" s="987"/>
      <c r="F434" s="987"/>
      <c r="G434" s="987"/>
      <c r="H434" s="987"/>
      <c r="I434" s="987"/>
      <c r="J434" s="987"/>
      <c r="K434" s="987"/>
      <c r="L434" s="987"/>
      <c r="M434" s="987"/>
      <c r="N434" s="987"/>
      <c r="O434" s="987"/>
      <c r="P434" s="988"/>
    </row>
    <row r="435" spans="2:17" ht="18.5" thickBot="1">
      <c r="C435" s="989"/>
      <c r="D435" s="990"/>
      <c r="E435" s="990"/>
      <c r="F435" s="990"/>
      <c r="G435" s="990"/>
      <c r="H435" s="990"/>
      <c r="I435" s="990"/>
      <c r="J435" s="990"/>
      <c r="K435" s="990"/>
      <c r="L435" s="990"/>
      <c r="M435" s="990"/>
      <c r="N435" s="990"/>
      <c r="O435" s="990"/>
      <c r="P435" s="991"/>
    </row>
    <row r="436" spans="2:17">
      <c r="B436" s="59" t="s">
        <v>556</v>
      </c>
      <c r="M436" s="815"/>
      <c r="N436" s="815"/>
      <c r="O436" s="816"/>
      <c r="P436" s="816"/>
      <c r="Q436" s="60"/>
    </row>
    <row r="437" spans="2:17" ht="3" customHeight="1">
      <c r="B437" s="61"/>
      <c r="C437" s="62"/>
      <c r="D437" s="63"/>
      <c r="E437" s="64"/>
      <c r="F437" s="64"/>
      <c r="G437" s="64"/>
      <c r="H437" s="64"/>
      <c r="I437" s="64"/>
      <c r="J437" s="64"/>
      <c r="K437" s="64"/>
      <c r="L437" s="64"/>
      <c r="M437" s="64"/>
      <c r="N437" s="64"/>
      <c r="O437" s="64"/>
      <c r="P437" s="64"/>
      <c r="Q437" s="65"/>
    </row>
    <row r="438" spans="2:17" ht="5.15" customHeight="1" thickBot="1">
      <c r="B438" s="66"/>
      <c r="C438" s="59"/>
      <c r="E438" s="65"/>
      <c r="F438" s="65"/>
      <c r="G438" s="65"/>
      <c r="H438" s="65"/>
      <c r="I438" s="65"/>
      <c r="J438" s="65"/>
      <c r="K438" s="65"/>
      <c r="L438" s="65"/>
      <c r="M438" s="65"/>
      <c r="N438" s="65"/>
      <c r="O438" s="65"/>
      <c r="P438" s="65"/>
      <c r="Q438" s="65"/>
    </row>
    <row r="439" spans="2:17" ht="18" customHeight="1">
      <c r="C439" s="941" t="s">
        <v>250</v>
      </c>
      <c r="D439" s="942"/>
      <c r="E439" s="942"/>
      <c r="F439" s="942"/>
      <c r="G439" s="942"/>
      <c r="H439" s="942"/>
      <c r="I439" s="942"/>
      <c r="J439" s="942"/>
      <c r="K439" s="942"/>
      <c r="L439" s="942"/>
      <c r="M439" s="942"/>
      <c r="N439" s="942"/>
      <c r="O439" s="942"/>
      <c r="P439" s="943"/>
      <c r="Q439" s="76"/>
    </row>
    <row r="440" spans="2:17" ht="17.149999999999999" customHeight="1">
      <c r="C440" s="944"/>
      <c r="D440" s="945"/>
      <c r="E440" s="945"/>
      <c r="F440" s="945"/>
      <c r="G440" s="945"/>
      <c r="H440" s="945"/>
      <c r="I440" s="945"/>
      <c r="J440" s="945"/>
      <c r="K440" s="945"/>
      <c r="L440" s="945"/>
      <c r="M440" s="945"/>
      <c r="N440" s="945"/>
      <c r="O440" s="945"/>
      <c r="P440" s="946"/>
      <c r="Q440" s="77"/>
    </row>
    <row r="441" spans="2:17" ht="18" customHeight="1">
      <c r="C441" s="944"/>
      <c r="D441" s="945"/>
      <c r="E441" s="945"/>
      <c r="F441" s="945"/>
      <c r="G441" s="945"/>
      <c r="H441" s="945"/>
      <c r="I441" s="945"/>
      <c r="J441" s="945"/>
      <c r="K441" s="945"/>
      <c r="L441" s="945"/>
      <c r="M441" s="945"/>
      <c r="N441" s="945"/>
      <c r="O441" s="945"/>
      <c r="P441" s="946"/>
      <c r="Q441" s="77"/>
    </row>
    <row r="442" spans="2:17" ht="19.399999999999999" customHeight="1">
      <c r="C442" s="944"/>
      <c r="D442" s="945"/>
      <c r="E442" s="945"/>
      <c r="F442" s="945"/>
      <c r="G442" s="945"/>
      <c r="H442" s="945"/>
      <c r="I442" s="945"/>
      <c r="J442" s="945"/>
      <c r="K442" s="945"/>
      <c r="L442" s="945"/>
      <c r="M442" s="945"/>
      <c r="N442" s="945"/>
      <c r="O442" s="945"/>
      <c r="P442" s="946"/>
      <c r="Q442" s="77"/>
    </row>
    <row r="443" spans="2:17" ht="16.399999999999999" customHeight="1">
      <c r="C443" s="944"/>
      <c r="D443" s="945"/>
      <c r="E443" s="945"/>
      <c r="F443" s="945"/>
      <c r="G443" s="945"/>
      <c r="H443" s="945"/>
      <c r="I443" s="945"/>
      <c r="J443" s="945"/>
      <c r="K443" s="945"/>
      <c r="L443" s="945"/>
      <c r="M443" s="945"/>
      <c r="N443" s="945"/>
      <c r="O443" s="945"/>
      <c r="P443" s="946"/>
      <c r="Q443" s="77"/>
    </row>
    <row r="444" spans="2:17" ht="23.15" customHeight="1">
      <c r="C444" s="944"/>
      <c r="D444" s="945"/>
      <c r="E444" s="945"/>
      <c r="F444" s="945"/>
      <c r="G444" s="945"/>
      <c r="H444" s="945"/>
      <c r="I444" s="945"/>
      <c r="J444" s="945"/>
      <c r="K444" s="945"/>
      <c r="L444" s="945"/>
      <c r="M444" s="945"/>
      <c r="N444" s="945"/>
      <c r="O444" s="945"/>
      <c r="P444" s="946"/>
      <c r="Q444" s="77"/>
    </row>
    <row r="445" spans="2:17" ht="17.75" customHeight="1">
      <c r="C445" s="944"/>
      <c r="D445" s="945"/>
      <c r="E445" s="945"/>
      <c r="F445" s="945"/>
      <c r="G445" s="945"/>
      <c r="H445" s="945"/>
      <c r="I445" s="945"/>
      <c r="J445" s="945"/>
      <c r="K445" s="945"/>
      <c r="L445" s="945"/>
      <c r="M445" s="945"/>
      <c r="N445" s="945"/>
      <c r="O445" s="945"/>
      <c r="P445" s="946"/>
      <c r="Q445" s="77"/>
    </row>
    <row r="446" spans="2:17" ht="19.399999999999999" customHeight="1">
      <c r="C446" s="944"/>
      <c r="D446" s="945"/>
      <c r="E446" s="945"/>
      <c r="F446" s="945"/>
      <c r="G446" s="945"/>
      <c r="H446" s="945"/>
      <c r="I446" s="945"/>
      <c r="J446" s="945"/>
      <c r="K446" s="945"/>
      <c r="L446" s="945"/>
      <c r="M446" s="945"/>
      <c r="N446" s="945"/>
      <c r="O446" s="945"/>
      <c r="P446" s="946"/>
      <c r="Q446" s="77"/>
    </row>
    <row r="447" spans="2:17" ht="18" customHeight="1">
      <c r="C447" s="944"/>
      <c r="D447" s="945"/>
      <c r="E447" s="945"/>
      <c r="F447" s="945"/>
      <c r="G447" s="945"/>
      <c r="H447" s="945"/>
      <c r="I447" s="945"/>
      <c r="J447" s="945"/>
      <c r="K447" s="945"/>
      <c r="L447" s="945"/>
      <c r="M447" s="945"/>
      <c r="N447" s="945"/>
      <c r="O447" s="945"/>
      <c r="P447" s="946"/>
      <c r="Q447" s="77"/>
    </row>
    <row r="448" spans="2:17">
      <c r="C448" s="944"/>
      <c r="D448" s="945"/>
      <c r="E448" s="945"/>
      <c r="F448" s="945"/>
      <c r="G448" s="945"/>
      <c r="H448" s="945"/>
      <c r="I448" s="945"/>
      <c r="J448" s="945"/>
      <c r="K448" s="945"/>
      <c r="L448" s="945"/>
      <c r="M448" s="945"/>
      <c r="N448" s="945"/>
      <c r="O448" s="945"/>
      <c r="P448" s="946"/>
    </row>
    <row r="449" spans="3:16">
      <c r="C449" s="944"/>
      <c r="D449" s="945"/>
      <c r="E449" s="945"/>
      <c r="F449" s="945"/>
      <c r="G449" s="945"/>
      <c r="H449" s="945"/>
      <c r="I449" s="945"/>
      <c r="J449" s="945"/>
      <c r="K449" s="945"/>
      <c r="L449" s="945"/>
      <c r="M449" s="945"/>
      <c r="N449" s="945"/>
      <c r="O449" s="945"/>
      <c r="P449" s="946"/>
    </row>
    <row r="450" spans="3:16">
      <c r="C450" s="944"/>
      <c r="D450" s="945"/>
      <c r="E450" s="945"/>
      <c r="F450" s="945"/>
      <c r="G450" s="945"/>
      <c r="H450" s="945"/>
      <c r="I450" s="945"/>
      <c r="J450" s="945"/>
      <c r="K450" s="945"/>
      <c r="L450" s="945"/>
      <c r="M450" s="945"/>
      <c r="N450" s="945"/>
      <c r="O450" s="945"/>
      <c r="P450" s="946"/>
    </row>
    <row r="451" spans="3:16">
      <c r="C451" s="944"/>
      <c r="D451" s="945"/>
      <c r="E451" s="945"/>
      <c r="F451" s="945"/>
      <c r="G451" s="945"/>
      <c r="H451" s="945"/>
      <c r="I451" s="945"/>
      <c r="J451" s="945"/>
      <c r="K451" s="945"/>
      <c r="L451" s="945"/>
      <c r="M451" s="945"/>
      <c r="N451" s="945"/>
      <c r="O451" s="945"/>
      <c r="P451" s="946"/>
    </row>
    <row r="452" spans="3:16">
      <c r="C452" s="944"/>
      <c r="D452" s="945"/>
      <c r="E452" s="945"/>
      <c r="F452" s="945"/>
      <c r="G452" s="945"/>
      <c r="H452" s="945"/>
      <c r="I452" s="945"/>
      <c r="J452" s="945"/>
      <c r="K452" s="945"/>
      <c r="L452" s="945"/>
      <c r="M452" s="945"/>
      <c r="N452" s="945"/>
      <c r="O452" s="945"/>
      <c r="P452" s="946"/>
    </row>
    <row r="453" spans="3:16">
      <c r="C453" s="944"/>
      <c r="D453" s="945"/>
      <c r="E453" s="945"/>
      <c r="F453" s="945"/>
      <c r="G453" s="945"/>
      <c r="H453" s="945"/>
      <c r="I453" s="945"/>
      <c r="J453" s="945"/>
      <c r="K453" s="945"/>
      <c r="L453" s="945"/>
      <c r="M453" s="945"/>
      <c r="N453" s="945"/>
      <c r="O453" s="945"/>
      <c r="P453" s="946"/>
    </row>
    <row r="454" spans="3:16">
      <c r="C454" s="944"/>
      <c r="D454" s="945"/>
      <c r="E454" s="945"/>
      <c r="F454" s="945"/>
      <c r="G454" s="945"/>
      <c r="H454" s="945"/>
      <c r="I454" s="945"/>
      <c r="J454" s="945"/>
      <c r="K454" s="945"/>
      <c r="L454" s="945"/>
      <c r="M454" s="945"/>
      <c r="N454" s="945"/>
      <c r="O454" s="945"/>
      <c r="P454" s="946"/>
    </row>
    <row r="455" spans="3:16">
      <c r="C455" s="944"/>
      <c r="D455" s="945"/>
      <c r="E455" s="945"/>
      <c r="F455" s="945"/>
      <c r="G455" s="945"/>
      <c r="H455" s="945"/>
      <c r="I455" s="945"/>
      <c r="J455" s="945"/>
      <c r="K455" s="945"/>
      <c r="L455" s="945"/>
      <c r="M455" s="945"/>
      <c r="N455" s="945"/>
      <c r="O455" s="945"/>
      <c r="P455" s="946"/>
    </row>
    <row r="456" spans="3:16">
      <c r="C456" s="944"/>
      <c r="D456" s="945"/>
      <c r="E456" s="945"/>
      <c r="F456" s="945"/>
      <c r="G456" s="945"/>
      <c r="H456" s="945"/>
      <c r="I456" s="945"/>
      <c r="J456" s="945"/>
      <c r="K456" s="945"/>
      <c r="L456" s="945"/>
      <c r="M456" s="945"/>
      <c r="N456" s="945"/>
      <c r="O456" s="945"/>
      <c r="P456" s="946"/>
    </row>
    <row r="457" spans="3:16">
      <c r="C457" s="944"/>
      <c r="D457" s="945"/>
      <c r="E457" s="945"/>
      <c r="F457" s="945"/>
      <c r="G457" s="945"/>
      <c r="H457" s="945"/>
      <c r="I457" s="945"/>
      <c r="J457" s="945"/>
      <c r="K457" s="945"/>
      <c r="L457" s="945"/>
      <c r="M457" s="945"/>
      <c r="N457" s="945"/>
      <c r="O457" s="945"/>
      <c r="P457" s="946"/>
    </row>
    <row r="458" spans="3:16">
      <c r="C458" s="944"/>
      <c r="D458" s="945"/>
      <c r="E458" s="945"/>
      <c r="F458" s="945"/>
      <c r="G458" s="945"/>
      <c r="H458" s="945"/>
      <c r="I458" s="945"/>
      <c r="J458" s="945"/>
      <c r="K458" s="945"/>
      <c r="L458" s="945"/>
      <c r="M458" s="945"/>
      <c r="N458" s="945"/>
      <c r="O458" s="945"/>
      <c r="P458" s="946"/>
    </row>
    <row r="459" spans="3:16">
      <c r="C459" s="944"/>
      <c r="D459" s="945"/>
      <c r="E459" s="945"/>
      <c r="F459" s="945"/>
      <c r="G459" s="945"/>
      <c r="H459" s="945"/>
      <c r="I459" s="945"/>
      <c r="J459" s="945"/>
      <c r="K459" s="945"/>
      <c r="L459" s="945"/>
      <c r="M459" s="945"/>
      <c r="N459" s="945"/>
      <c r="O459" s="945"/>
      <c r="P459" s="946"/>
    </row>
    <row r="460" spans="3:16">
      <c r="C460" s="944"/>
      <c r="D460" s="945"/>
      <c r="E460" s="945"/>
      <c r="F460" s="945"/>
      <c r="G460" s="945"/>
      <c r="H460" s="945"/>
      <c r="I460" s="945"/>
      <c r="J460" s="945"/>
      <c r="K460" s="945"/>
      <c r="L460" s="945"/>
      <c r="M460" s="945"/>
      <c r="N460" s="945"/>
      <c r="O460" s="945"/>
      <c r="P460" s="946"/>
    </row>
    <row r="461" spans="3:16">
      <c r="C461" s="944"/>
      <c r="D461" s="945"/>
      <c r="E461" s="945"/>
      <c r="F461" s="945"/>
      <c r="G461" s="945"/>
      <c r="H461" s="945"/>
      <c r="I461" s="945"/>
      <c r="J461" s="945"/>
      <c r="K461" s="945"/>
      <c r="L461" s="945"/>
      <c r="M461" s="945"/>
      <c r="N461" s="945"/>
      <c r="O461" s="945"/>
      <c r="P461" s="946"/>
    </row>
    <row r="462" spans="3:16" ht="18" customHeight="1">
      <c r="C462" s="944"/>
      <c r="D462" s="945"/>
      <c r="E462" s="945"/>
      <c r="F462" s="945"/>
      <c r="G462" s="945"/>
      <c r="H462" s="945"/>
      <c r="I462" s="945"/>
      <c r="J462" s="945"/>
      <c r="K462" s="945"/>
      <c r="L462" s="945"/>
      <c r="M462" s="945"/>
      <c r="N462" s="945"/>
      <c r="O462" s="945"/>
      <c r="P462" s="946"/>
    </row>
    <row r="463" spans="3:16" ht="18.5" thickBot="1">
      <c r="C463" s="947"/>
      <c r="D463" s="948"/>
      <c r="E463" s="948"/>
      <c r="F463" s="948"/>
      <c r="G463" s="948"/>
      <c r="H463" s="948"/>
      <c r="I463" s="948"/>
      <c r="J463" s="948"/>
      <c r="K463" s="948"/>
      <c r="L463" s="948"/>
      <c r="M463" s="948"/>
      <c r="N463" s="948"/>
      <c r="O463" s="948"/>
      <c r="P463" s="949"/>
    </row>
  </sheetData>
  <sheetProtection algorithmName="SHA-512" hashValue="wdTjhovjBo+juluY+4wp1dlHfpiRpHNGJMWjl8mZL/uFuWmBunlQZa7QqsdbYCD6u+KMLP/m/X0cELeHZpKoSw==" saltValue="hKZyrMLqKQD7ttsdauJkxw==" spinCount="100000" sheet="1" scenarios="1"/>
  <mergeCells count="175">
    <mergeCell ref="C359:K365"/>
    <mergeCell ref="C366:D368"/>
    <mergeCell ref="E366:K366"/>
    <mergeCell ref="E367:K368"/>
    <mergeCell ref="M369:P369"/>
    <mergeCell ref="C372:D372"/>
    <mergeCell ref="E372:P372"/>
    <mergeCell ref="M344:P344"/>
    <mergeCell ref="C347:P347"/>
    <mergeCell ref="C348:K348"/>
    <mergeCell ref="L348:P368"/>
    <mergeCell ref="C349:K350"/>
    <mergeCell ref="C351:K351"/>
    <mergeCell ref="C352:K352"/>
    <mergeCell ref="C353:K353"/>
    <mergeCell ref="C354:K357"/>
    <mergeCell ref="C358:K358"/>
    <mergeCell ref="M436:P436"/>
    <mergeCell ref="C439:P463"/>
    <mergeCell ref="C376:D376"/>
    <mergeCell ref="E376:P376"/>
    <mergeCell ref="C377:D377"/>
    <mergeCell ref="E377:P377"/>
    <mergeCell ref="M380:P380"/>
    <mergeCell ref="C383:P407"/>
    <mergeCell ref="C373:D375"/>
    <mergeCell ref="F373:H373"/>
    <mergeCell ref="J373:L373"/>
    <mergeCell ref="N373:P373"/>
    <mergeCell ref="E374:H374"/>
    <mergeCell ref="I374:L374"/>
    <mergeCell ref="M374:P374"/>
    <mergeCell ref="E375:P375"/>
    <mergeCell ref="M408:P408"/>
    <mergeCell ref="C411:P435"/>
    <mergeCell ref="L317:P342"/>
    <mergeCell ref="C318:K321"/>
    <mergeCell ref="C322:K322"/>
    <mergeCell ref="C323:K339"/>
    <mergeCell ref="C340:D342"/>
    <mergeCell ref="E340:K340"/>
    <mergeCell ref="E341:K342"/>
    <mergeCell ref="M282:P282"/>
    <mergeCell ref="C285:P285"/>
    <mergeCell ref="C286:K286"/>
    <mergeCell ref="L286:P311"/>
    <mergeCell ref="C287:K290"/>
    <mergeCell ref="C291:K291"/>
    <mergeCell ref="C292:K308"/>
    <mergeCell ref="C309:D311"/>
    <mergeCell ref="E309:K309"/>
    <mergeCell ref="E310:K311"/>
    <mergeCell ref="M313:P313"/>
    <mergeCell ref="C316:P316"/>
    <mergeCell ref="C317:K317"/>
    <mergeCell ref="M220:P220"/>
    <mergeCell ref="C223:P223"/>
    <mergeCell ref="C224:K224"/>
    <mergeCell ref="L224:P249"/>
    <mergeCell ref="C225:K229"/>
    <mergeCell ref="C230:K230"/>
    <mergeCell ref="C231:K237"/>
    <mergeCell ref="C238:K238"/>
    <mergeCell ref="C255:K255"/>
    <mergeCell ref="L255:P280"/>
    <mergeCell ref="C256:K259"/>
    <mergeCell ref="C260:K260"/>
    <mergeCell ref="C261:K277"/>
    <mergeCell ref="C278:D280"/>
    <mergeCell ref="E278:K278"/>
    <mergeCell ref="E279:K280"/>
    <mergeCell ref="C239:K246"/>
    <mergeCell ref="C247:D249"/>
    <mergeCell ref="E247:K247"/>
    <mergeCell ref="E248:K249"/>
    <mergeCell ref="M251:P251"/>
    <mergeCell ref="C254:P254"/>
    <mergeCell ref="M189:P189"/>
    <mergeCell ref="C192:P192"/>
    <mergeCell ref="C193:K193"/>
    <mergeCell ref="L193:P218"/>
    <mergeCell ref="C194:K197"/>
    <mergeCell ref="C198:K198"/>
    <mergeCell ref="C199:K201"/>
    <mergeCell ref="C202:K202"/>
    <mergeCell ref="C203:K215"/>
    <mergeCell ref="C216:D218"/>
    <mergeCell ref="E216:K216"/>
    <mergeCell ref="E217:K218"/>
    <mergeCell ref="C162:K162"/>
    <mergeCell ref="L162:P187"/>
    <mergeCell ref="C163:K166"/>
    <mergeCell ref="C167:K167"/>
    <mergeCell ref="C168:K170"/>
    <mergeCell ref="C171:K171"/>
    <mergeCell ref="C172:K184"/>
    <mergeCell ref="C185:D187"/>
    <mergeCell ref="E185:K185"/>
    <mergeCell ref="E186:K187"/>
    <mergeCell ref="C145:K153"/>
    <mergeCell ref="C154:D156"/>
    <mergeCell ref="E154:K154"/>
    <mergeCell ref="E155:K156"/>
    <mergeCell ref="M158:P158"/>
    <mergeCell ref="C161:P161"/>
    <mergeCell ref="M127:P127"/>
    <mergeCell ref="C130:P130"/>
    <mergeCell ref="C131:K131"/>
    <mergeCell ref="L131:P156"/>
    <mergeCell ref="C132:K135"/>
    <mergeCell ref="C136:K136"/>
    <mergeCell ref="C137:K139"/>
    <mergeCell ref="C140:K140"/>
    <mergeCell ref="C141:K143"/>
    <mergeCell ref="C144:K144"/>
    <mergeCell ref="E28:P28"/>
    <mergeCell ref="C99:P99"/>
    <mergeCell ref="C100:K100"/>
    <mergeCell ref="L100:P125"/>
    <mergeCell ref="C101:K105"/>
    <mergeCell ref="C106:K106"/>
    <mergeCell ref="C107:K122"/>
    <mergeCell ref="C123:D125"/>
    <mergeCell ref="E123:K123"/>
    <mergeCell ref="E124:K125"/>
    <mergeCell ref="C23:D33"/>
    <mergeCell ref="E32:P32"/>
    <mergeCell ref="H10:I10"/>
    <mergeCell ref="M96:P96"/>
    <mergeCell ref="C68:P92"/>
    <mergeCell ref="M22:P22"/>
    <mergeCell ref="E23:P23"/>
    <mergeCell ref="M36:P36"/>
    <mergeCell ref="C39:P63"/>
    <mergeCell ref="M65:P65"/>
    <mergeCell ref="C14:D14"/>
    <mergeCell ref="E14:P14"/>
    <mergeCell ref="C15:D15"/>
    <mergeCell ref="E16:F16"/>
    <mergeCell ref="G16:H16"/>
    <mergeCell ref="I16:J16"/>
    <mergeCell ref="M16:N16"/>
    <mergeCell ref="C16:D20"/>
    <mergeCell ref="E33:P33"/>
    <mergeCell ref="E31:P31"/>
    <mergeCell ref="E27:P27"/>
    <mergeCell ref="E30:P30"/>
    <mergeCell ref="O16:P16"/>
    <mergeCell ref="K16:L16"/>
    <mergeCell ref="E29:P29"/>
    <mergeCell ref="E24:P24"/>
    <mergeCell ref="K10:M10"/>
    <mergeCell ref="E26:P26"/>
    <mergeCell ref="E25:P25"/>
    <mergeCell ref="M18:N19"/>
    <mergeCell ref="C1:P1"/>
    <mergeCell ref="M3:P3"/>
    <mergeCell ref="C6:D7"/>
    <mergeCell ref="F6:P6"/>
    <mergeCell ref="F7:P7"/>
    <mergeCell ref="N10:O10"/>
    <mergeCell ref="H11:I11"/>
    <mergeCell ref="L11:O11"/>
    <mergeCell ref="C12:D12"/>
    <mergeCell ref="E12:P12"/>
    <mergeCell ref="C13:D13"/>
    <mergeCell ref="E13:P13"/>
    <mergeCell ref="C8:D8"/>
    <mergeCell ref="E8:P8"/>
    <mergeCell ref="C9:D11"/>
    <mergeCell ref="E9:F10"/>
    <mergeCell ref="G9:G10"/>
    <mergeCell ref="H9:J9"/>
    <mergeCell ref="K9:M9"/>
    <mergeCell ref="N9:P9"/>
  </mergeCells>
  <phoneticPr fontId="3"/>
  <conditionalFormatting sqref="E13">
    <cfRule type="expression" dxfId="38" priority="3">
      <formula>$E$13=""</formula>
    </cfRule>
  </conditionalFormatting>
  <conditionalFormatting sqref="E17">
    <cfRule type="expression" dxfId="37" priority="2">
      <formula>$BS$8=TRUE</formula>
    </cfRule>
  </conditionalFormatting>
  <conditionalFormatting sqref="E18">
    <cfRule type="expression" dxfId="36" priority="25">
      <formula>$BS$9=TRUE</formula>
    </cfRule>
  </conditionalFormatting>
  <conditionalFormatting sqref="E19">
    <cfRule type="expression" dxfId="35" priority="1">
      <formula>$BS$10=TRUE</formula>
    </cfRule>
  </conditionalFormatting>
  <conditionalFormatting sqref="E14:P14">
    <cfRule type="expression" dxfId="34" priority="30">
      <formula>$E$14=""</formula>
    </cfRule>
  </conditionalFormatting>
  <conditionalFormatting sqref="E24:P24">
    <cfRule type="expression" dxfId="33" priority="12">
      <formula>$BS$24=TRUE</formula>
    </cfRule>
  </conditionalFormatting>
  <conditionalFormatting sqref="E25:P25">
    <cfRule type="expression" dxfId="32" priority="11">
      <formula>$BS$25=TRUE</formula>
    </cfRule>
  </conditionalFormatting>
  <conditionalFormatting sqref="E26:P26">
    <cfRule type="expression" dxfId="31" priority="10">
      <formula>$BS$26=TRUE</formula>
    </cfRule>
  </conditionalFormatting>
  <conditionalFormatting sqref="E27:P27">
    <cfRule type="expression" dxfId="30" priority="9">
      <formula>$BS$27=TRUE</formula>
    </cfRule>
  </conditionalFormatting>
  <conditionalFormatting sqref="E28:P28">
    <cfRule type="expression" dxfId="29" priority="8">
      <formula>$BS$28=TRUE</formula>
    </cfRule>
  </conditionalFormatting>
  <conditionalFormatting sqref="E29:P29">
    <cfRule type="expression" dxfId="28" priority="7">
      <formula>$BS$29=TRUE</formula>
    </cfRule>
  </conditionalFormatting>
  <conditionalFormatting sqref="E30:P30">
    <cfRule type="expression" dxfId="27" priority="6">
      <formula>$BS$30=TRUE</formula>
    </cfRule>
  </conditionalFormatting>
  <conditionalFormatting sqref="E31:P31">
    <cfRule type="expression" dxfId="26" priority="5">
      <formula>$BS$31=TRUE</formula>
    </cfRule>
  </conditionalFormatting>
  <conditionalFormatting sqref="E32:P32">
    <cfRule type="expression" dxfId="25" priority="4">
      <formula>$BS$32=TRUE</formula>
    </cfRule>
  </conditionalFormatting>
  <conditionalFormatting sqref="F15">
    <cfRule type="expression" dxfId="24" priority="28">
      <formula>$BS$7=1</formula>
    </cfRule>
  </conditionalFormatting>
  <conditionalFormatting sqref="F7:P7">
    <cfRule type="expression" dxfId="23" priority="35">
      <formula>$F$7=""</formula>
    </cfRule>
  </conditionalFormatting>
  <conditionalFormatting sqref="G17">
    <cfRule type="expression" dxfId="22" priority="24">
      <formula>$BS$11=TRUE</formula>
    </cfRule>
  </conditionalFormatting>
  <conditionalFormatting sqref="G18">
    <cfRule type="expression" dxfId="21" priority="23">
      <formula>$BS$12=TRUE</formula>
    </cfRule>
  </conditionalFormatting>
  <conditionalFormatting sqref="I15">
    <cfRule type="expression" dxfId="20" priority="27">
      <formula>$BS$7=2</formula>
    </cfRule>
  </conditionalFormatting>
  <conditionalFormatting sqref="I17">
    <cfRule type="expression" dxfId="19" priority="22">
      <formula>$BS$13=TRUE</formula>
    </cfRule>
  </conditionalFormatting>
  <conditionalFormatting sqref="I18">
    <cfRule type="expression" dxfId="18" priority="21">
      <formula>$BS$14=TRUE</formula>
    </cfRule>
  </conditionalFormatting>
  <conditionalFormatting sqref="K17">
    <cfRule type="expression" dxfId="17" priority="20">
      <formula>$BS$15=TRUE</formula>
    </cfRule>
  </conditionalFormatting>
  <conditionalFormatting sqref="L15">
    <cfRule type="expression" dxfId="16" priority="26">
      <formula>$BS$7=3</formula>
    </cfRule>
  </conditionalFormatting>
  <conditionalFormatting sqref="M17">
    <cfRule type="expression" dxfId="15" priority="19">
      <formula>$BU$8=TRUE</formula>
    </cfRule>
  </conditionalFormatting>
  <conditionalFormatting sqref="M18">
    <cfRule type="expression" dxfId="14" priority="18">
      <formula>$BU$9=TRUE</formula>
    </cfRule>
  </conditionalFormatting>
  <conditionalFormatting sqref="M20">
    <cfRule type="expression" dxfId="13" priority="17">
      <formula>$BU$10=TRUE</formula>
    </cfRule>
  </conditionalFormatting>
  <conditionalFormatting sqref="O17">
    <cfRule type="expression" dxfId="12" priority="16">
      <formula>$BU$11=TRUE</formula>
    </cfRule>
  </conditionalFormatting>
  <conditionalFormatting sqref="O18">
    <cfRule type="expression" dxfId="11" priority="15">
      <formula>$BU$12=TRUE</formula>
    </cfRule>
  </conditionalFormatting>
  <conditionalFormatting sqref="O19">
    <cfRule type="expression" dxfId="10" priority="14">
      <formula>$BU$13=TRUE</formula>
    </cfRule>
  </conditionalFormatting>
  <conditionalFormatting sqref="O20">
    <cfRule type="expression" dxfId="9" priority="13">
      <formula>$BU$14=TRUE</formula>
    </cfRule>
  </conditionalFormatting>
  <pageMargins left="0.31496062992125984" right="0.31496062992125984" top="0.74803149606299213" bottom="0.55118110236220474" header="0.31496062992125984" footer="0.31496062992125984"/>
  <pageSetup paperSize="9" scale="76" orientation="landscape" r:id="rId1"/>
  <headerFooter>
    <oddHeader>&amp;R&amp;"メイリオ,ボールド"&amp;12&amp;K009999増進活動実施計画　別紙１ サイト詳細シート
②サイトの状況等</oddHeader>
  </headerFooter>
  <rowBreaks count="16" manualBreakCount="16">
    <brk id="21" max="16" man="1"/>
    <brk id="35" max="16383" man="1"/>
    <brk id="64" max="16" man="1"/>
    <brk id="95" max="16" man="1"/>
    <brk id="126" max="16" man="1"/>
    <brk id="157" max="16" man="1"/>
    <brk id="188" max="16" man="1"/>
    <brk id="219" max="16" man="1"/>
    <brk id="250" max="16" man="1"/>
    <brk id="281" max="16" man="1"/>
    <brk id="312" max="16" man="1"/>
    <brk id="343" max="16" man="1"/>
    <brk id="368" max="16" man="1"/>
    <brk id="379" max="16" man="1"/>
    <brk id="407" max="16" man="1"/>
    <brk id="435"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Group Box 1">
              <controlPr defaultSize="0" autoFill="0" autoPict="0">
                <anchor moveWithCells="1">
                  <from>
                    <xdr:col>5</xdr:col>
                    <xdr:colOff>400050</xdr:colOff>
                    <xdr:row>9</xdr:row>
                    <xdr:rowOff>76200</xdr:rowOff>
                  </from>
                  <to>
                    <xdr:col>12</xdr:col>
                    <xdr:colOff>38100</xdr:colOff>
                    <xdr:row>11</xdr:row>
                    <xdr:rowOff>184150</xdr:rowOff>
                  </to>
                </anchor>
              </controlPr>
            </control>
          </mc:Choice>
        </mc:AlternateContent>
        <mc:AlternateContent xmlns:mc="http://schemas.openxmlformats.org/markup-compatibility/2006">
          <mc:Choice Requires="x14">
            <control shapeId="58370" r:id="rId5" name="Option Button 2">
              <controlPr defaultSize="0" autoFill="0" autoLine="0" autoPict="0">
                <anchor moveWithCells="1">
                  <from>
                    <xdr:col>6</xdr:col>
                    <xdr:colOff>241300</xdr:colOff>
                    <xdr:row>9</xdr:row>
                    <xdr:rowOff>228600</xdr:rowOff>
                  </from>
                  <to>
                    <xdr:col>7</xdr:col>
                    <xdr:colOff>292100</xdr:colOff>
                    <xdr:row>10</xdr:row>
                    <xdr:rowOff>228600</xdr:rowOff>
                  </to>
                </anchor>
              </controlPr>
            </control>
          </mc:Choice>
        </mc:AlternateContent>
        <mc:AlternateContent xmlns:mc="http://schemas.openxmlformats.org/markup-compatibility/2006">
          <mc:Choice Requires="x14">
            <control shapeId="58371" r:id="rId6" name="Option Button 3">
              <controlPr defaultSize="0" autoFill="0" autoLine="0" autoPict="0">
                <anchor moveWithCells="1">
                  <from>
                    <xdr:col>9</xdr:col>
                    <xdr:colOff>158750</xdr:colOff>
                    <xdr:row>10</xdr:row>
                    <xdr:rowOff>6350</xdr:rowOff>
                  </from>
                  <to>
                    <xdr:col>10</xdr:col>
                    <xdr:colOff>209550</xdr:colOff>
                    <xdr:row>11</xdr:row>
                    <xdr:rowOff>6350</xdr:rowOff>
                  </to>
                </anchor>
              </controlPr>
            </control>
          </mc:Choice>
        </mc:AlternateContent>
        <mc:AlternateContent xmlns:mc="http://schemas.openxmlformats.org/markup-compatibility/2006">
          <mc:Choice Requires="x14">
            <control shapeId="58372" r:id="rId7" name="Option Button 4">
              <controlPr defaultSize="0" autoFill="0" autoLine="0" autoPict="0">
                <anchor moveWithCells="1">
                  <from>
                    <xdr:col>10</xdr:col>
                    <xdr:colOff>647700</xdr:colOff>
                    <xdr:row>10</xdr:row>
                    <xdr:rowOff>44450</xdr:rowOff>
                  </from>
                  <to>
                    <xdr:col>11</xdr:col>
                    <xdr:colOff>692150</xdr:colOff>
                    <xdr:row>11</xdr:row>
                    <xdr:rowOff>38100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4</xdr:col>
                    <xdr:colOff>260350</xdr:colOff>
                    <xdr:row>371</xdr:row>
                    <xdr:rowOff>215900</xdr:rowOff>
                  </from>
                  <to>
                    <xdr:col>5</xdr:col>
                    <xdr:colOff>228600</xdr:colOff>
                    <xdr:row>373</xdr:row>
                    <xdr:rowOff>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8</xdr:col>
                    <xdr:colOff>292100</xdr:colOff>
                    <xdr:row>371</xdr:row>
                    <xdr:rowOff>215900</xdr:rowOff>
                  </from>
                  <to>
                    <xdr:col>9</xdr:col>
                    <xdr:colOff>260350</xdr:colOff>
                    <xdr:row>373</xdr:row>
                    <xdr:rowOff>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12</xdr:col>
                    <xdr:colOff>228600</xdr:colOff>
                    <xdr:row>372</xdr:row>
                    <xdr:rowOff>0</xdr:rowOff>
                  </from>
                  <to>
                    <xdr:col>13</xdr:col>
                    <xdr:colOff>228600</xdr:colOff>
                    <xdr:row>373</xdr:row>
                    <xdr:rowOff>25400</xdr:rowOff>
                  </to>
                </anchor>
              </controlPr>
            </control>
          </mc:Choice>
        </mc:AlternateContent>
        <mc:AlternateContent xmlns:mc="http://schemas.openxmlformats.org/markup-compatibility/2006">
          <mc:Choice Requires="x14">
            <control shapeId="2" r:id="rId11" name="生物多様性の維持">
              <controlPr defaultSize="0" autoFill="0" autoLine="0" autoPict="0">
                <anchor moveWithCells="1">
                  <from>
                    <xdr:col>4</xdr:col>
                    <xdr:colOff>273050</xdr:colOff>
                    <xdr:row>14</xdr:row>
                    <xdr:rowOff>44450</xdr:rowOff>
                  </from>
                  <to>
                    <xdr:col>6</xdr:col>
                    <xdr:colOff>298450</xdr:colOff>
                    <xdr:row>14</xdr:row>
                    <xdr:rowOff>323850</xdr:rowOff>
                  </to>
                </anchor>
              </controlPr>
            </control>
          </mc:Choice>
        </mc:AlternateContent>
        <mc:AlternateContent xmlns:mc="http://schemas.openxmlformats.org/markup-compatibility/2006">
          <mc:Choice Requires="x14">
            <control shapeId="3" r:id="rId12" name="生物多様性の回復">
              <controlPr defaultSize="0" autoFill="0" autoLine="0" autoPict="0">
                <anchor moveWithCells="1">
                  <from>
                    <xdr:col>7</xdr:col>
                    <xdr:colOff>323850</xdr:colOff>
                    <xdr:row>14</xdr:row>
                    <xdr:rowOff>25400</xdr:rowOff>
                  </from>
                  <to>
                    <xdr:col>9</xdr:col>
                    <xdr:colOff>292100</xdr:colOff>
                    <xdr:row>14</xdr:row>
                    <xdr:rowOff>311150</xdr:rowOff>
                  </to>
                </anchor>
              </controlPr>
            </control>
          </mc:Choice>
        </mc:AlternateContent>
        <mc:AlternateContent xmlns:mc="http://schemas.openxmlformats.org/markup-compatibility/2006">
          <mc:Choice Requires="x14">
            <control shapeId="4" r:id="rId13" name="生物多様性の創出">
              <controlPr defaultSize="0" autoFill="0" autoLine="0" autoPict="0">
                <anchor moveWithCells="1">
                  <from>
                    <xdr:col>10</xdr:col>
                    <xdr:colOff>279400</xdr:colOff>
                    <xdr:row>14</xdr:row>
                    <xdr:rowOff>38100</xdr:rowOff>
                  </from>
                  <to>
                    <xdr:col>12</xdr:col>
                    <xdr:colOff>298450</xdr:colOff>
                    <xdr:row>14</xdr:row>
                    <xdr:rowOff>323850</xdr:rowOff>
                  </to>
                </anchor>
              </controlPr>
            </control>
          </mc:Choice>
        </mc:AlternateContent>
        <mc:AlternateContent xmlns:mc="http://schemas.openxmlformats.org/markup-compatibility/2006">
          <mc:Choice Requires="x14">
            <control shapeId="5" r:id="rId14" name="Check Box 11">
              <controlPr defaultSize="0" autoFill="0" autoLine="0" autoPict="0">
                <anchor moveWithCells="1">
                  <from>
                    <xdr:col>4</xdr:col>
                    <xdr:colOff>0</xdr:colOff>
                    <xdr:row>16</xdr:row>
                    <xdr:rowOff>0</xdr:rowOff>
                  </from>
                  <to>
                    <xdr:col>5</xdr:col>
                    <xdr:colOff>342900</xdr:colOff>
                    <xdr:row>16</xdr:row>
                    <xdr:rowOff>241300</xdr:rowOff>
                  </to>
                </anchor>
              </controlPr>
            </control>
          </mc:Choice>
        </mc:AlternateContent>
        <mc:AlternateContent xmlns:mc="http://schemas.openxmlformats.org/markup-compatibility/2006">
          <mc:Choice Requires="x14">
            <control shapeId="7" r:id="rId15" name="Check Box 20">
              <controlPr defaultSize="0" autoFill="0" autoLine="0" autoPict="0">
                <anchor moveWithCells="1">
                  <from>
                    <xdr:col>4</xdr:col>
                    <xdr:colOff>12700</xdr:colOff>
                    <xdr:row>16</xdr:row>
                    <xdr:rowOff>241300</xdr:rowOff>
                  </from>
                  <to>
                    <xdr:col>5</xdr:col>
                    <xdr:colOff>361950</xdr:colOff>
                    <xdr:row>17</xdr:row>
                    <xdr:rowOff>234950</xdr:rowOff>
                  </to>
                </anchor>
              </controlPr>
            </control>
          </mc:Choice>
        </mc:AlternateContent>
        <mc:AlternateContent xmlns:mc="http://schemas.openxmlformats.org/markup-compatibility/2006">
          <mc:Choice Requires="x14">
            <control shapeId="8" r:id="rId16" name="Check Box 24">
              <controlPr defaultSize="0" autoFill="0" autoLine="0" autoPict="0">
                <anchor moveWithCells="1">
                  <from>
                    <xdr:col>7</xdr:col>
                    <xdr:colOff>819150</xdr:colOff>
                    <xdr:row>16</xdr:row>
                    <xdr:rowOff>0</xdr:rowOff>
                  </from>
                  <to>
                    <xdr:col>9</xdr:col>
                    <xdr:colOff>476250</xdr:colOff>
                    <xdr:row>16</xdr:row>
                    <xdr:rowOff>222250</xdr:rowOff>
                  </to>
                </anchor>
              </controlPr>
            </control>
          </mc:Choice>
        </mc:AlternateContent>
        <mc:AlternateContent xmlns:mc="http://schemas.openxmlformats.org/markup-compatibility/2006">
          <mc:Choice Requires="x14">
            <control shapeId="9" r:id="rId17" name="Check Box 25">
              <controlPr defaultSize="0" autoFill="0" autoLine="0" autoPict="0">
                <anchor moveWithCells="1">
                  <from>
                    <xdr:col>7</xdr:col>
                    <xdr:colOff>825500</xdr:colOff>
                    <xdr:row>17</xdr:row>
                    <xdr:rowOff>0</xdr:rowOff>
                  </from>
                  <to>
                    <xdr:col>9</xdr:col>
                    <xdr:colOff>177800</xdr:colOff>
                    <xdr:row>17</xdr:row>
                    <xdr:rowOff>222250</xdr:rowOff>
                  </to>
                </anchor>
              </controlPr>
            </control>
          </mc:Choice>
        </mc:AlternateContent>
        <mc:AlternateContent xmlns:mc="http://schemas.openxmlformats.org/markup-compatibility/2006">
          <mc:Choice Requires="x14">
            <control shapeId="10" r:id="rId18" name="Check Box 31">
              <controlPr defaultSize="0" autoFill="0" autoLine="0" autoPict="0">
                <anchor moveWithCells="1">
                  <from>
                    <xdr:col>10</xdr:col>
                    <xdr:colOff>12700</xdr:colOff>
                    <xdr:row>16</xdr:row>
                    <xdr:rowOff>6350</xdr:rowOff>
                  </from>
                  <to>
                    <xdr:col>11</xdr:col>
                    <xdr:colOff>190500</xdr:colOff>
                    <xdr:row>16</xdr:row>
                    <xdr:rowOff>254000</xdr:rowOff>
                  </to>
                </anchor>
              </controlPr>
            </control>
          </mc:Choice>
        </mc:AlternateContent>
        <mc:AlternateContent xmlns:mc="http://schemas.openxmlformats.org/markup-compatibility/2006">
          <mc:Choice Requires="x14">
            <control shapeId="58531" r:id="rId19" name="活動累計">
              <controlPr defaultSize="0" autoFill="0" autoPict="0">
                <anchor moveWithCells="1">
                  <from>
                    <xdr:col>4</xdr:col>
                    <xdr:colOff>25400</xdr:colOff>
                    <xdr:row>13</xdr:row>
                    <xdr:rowOff>374650</xdr:rowOff>
                  </from>
                  <to>
                    <xdr:col>12</xdr:col>
                    <xdr:colOff>622300</xdr:colOff>
                    <xdr:row>14</xdr:row>
                    <xdr:rowOff>317500</xdr:rowOff>
                  </to>
                </anchor>
              </controlPr>
            </control>
          </mc:Choice>
        </mc:AlternateContent>
        <mc:AlternateContent xmlns:mc="http://schemas.openxmlformats.org/markup-compatibility/2006">
          <mc:Choice Requires="x14">
            <control shapeId="58532" r:id="rId20" name="Check Box 34">
              <controlPr defaultSize="0" autoFill="0" autoLine="0" autoPict="0">
                <anchor moveWithCells="1">
                  <from>
                    <xdr:col>4</xdr:col>
                    <xdr:colOff>31750</xdr:colOff>
                    <xdr:row>23</xdr:row>
                    <xdr:rowOff>31750</xdr:rowOff>
                  </from>
                  <to>
                    <xdr:col>12</xdr:col>
                    <xdr:colOff>273050</xdr:colOff>
                    <xdr:row>23</xdr:row>
                    <xdr:rowOff>425450</xdr:rowOff>
                  </to>
                </anchor>
              </controlPr>
            </control>
          </mc:Choice>
        </mc:AlternateContent>
        <mc:AlternateContent xmlns:mc="http://schemas.openxmlformats.org/markup-compatibility/2006">
          <mc:Choice Requires="x14">
            <control shapeId="58533" r:id="rId21" name="Check Box 35">
              <controlPr defaultSize="0" autoFill="0" autoLine="0" autoPict="0">
                <anchor moveWithCells="1">
                  <from>
                    <xdr:col>4</xdr:col>
                    <xdr:colOff>31750</xdr:colOff>
                    <xdr:row>24</xdr:row>
                    <xdr:rowOff>25400</xdr:rowOff>
                  </from>
                  <to>
                    <xdr:col>8</xdr:col>
                    <xdr:colOff>533400</xdr:colOff>
                    <xdr:row>24</xdr:row>
                    <xdr:rowOff>425450</xdr:rowOff>
                  </to>
                </anchor>
              </controlPr>
            </control>
          </mc:Choice>
        </mc:AlternateContent>
        <mc:AlternateContent xmlns:mc="http://schemas.openxmlformats.org/markup-compatibility/2006">
          <mc:Choice Requires="x14">
            <control shapeId="58534" r:id="rId22" name="Check Box 36">
              <controlPr defaultSize="0" autoFill="0" autoLine="0" autoPict="0">
                <anchor moveWithCells="1">
                  <from>
                    <xdr:col>4</xdr:col>
                    <xdr:colOff>31750</xdr:colOff>
                    <xdr:row>25</xdr:row>
                    <xdr:rowOff>31750</xdr:rowOff>
                  </from>
                  <to>
                    <xdr:col>11</xdr:col>
                    <xdr:colOff>539750</xdr:colOff>
                    <xdr:row>25</xdr:row>
                    <xdr:rowOff>444500</xdr:rowOff>
                  </to>
                </anchor>
              </controlPr>
            </control>
          </mc:Choice>
        </mc:AlternateContent>
        <mc:AlternateContent xmlns:mc="http://schemas.openxmlformats.org/markup-compatibility/2006">
          <mc:Choice Requires="x14">
            <control shapeId="58535" r:id="rId23" name="Check Box 37">
              <controlPr defaultSize="0" autoFill="0" autoLine="0" autoPict="0">
                <anchor moveWithCells="1">
                  <from>
                    <xdr:col>4</xdr:col>
                    <xdr:colOff>31750</xdr:colOff>
                    <xdr:row>26</xdr:row>
                    <xdr:rowOff>6350</xdr:rowOff>
                  </from>
                  <to>
                    <xdr:col>14</xdr:col>
                    <xdr:colOff>107950</xdr:colOff>
                    <xdr:row>26</xdr:row>
                    <xdr:rowOff>463550</xdr:rowOff>
                  </to>
                </anchor>
              </controlPr>
            </control>
          </mc:Choice>
        </mc:AlternateContent>
        <mc:AlternateContent xmlns:mc="http://schemas.openxmlformats.org/markup-compatibility/2006">
          <mc:Choice Requires="x14">
            <control shapeId="58539" r:id="rId24" name="Check Box 38">
              <controlPr defaultSize="0" autoFill="0" autoLine="0" autoPict="0">
                <anchor moveWithCells="1">
                  <from>
                    <xdr:col>4</xdr:col>
                    <xdr:colOff>31750</xdr:colOff>
                    <xdr:row>27</xdr:row>
                    <xdr:rowOff>69850</xdr:rowOff>
                  </from>
                  <to>
                    <xdr:col>14</xdr:col>
                    <xdr:colOff>38100</xdr:colOff>
                    <xdr:row>27</xdr:row>
                    <xdr:rowOff>463550</xdr:rowOff>
                  </to>
                </anchor>
              </controlPr>
            </control>
          </mc:Choice>
        </mc:AlternateContent>
        <mc:AlternateContent xmlns:mc="http://schemas.openxmlformats.org/markup-compatibility/2006">
          <mc:Choice Requires="x14">
            <control shapeId="58540" r:id="rId25" name="Check Box 39">
              <controlPr defaultSize="0" autoFill="0" autoLine="0" autoPict="0">
                <anchor moveWithCells="1">
                  <from>
                    <xdr:col>4</xdr:col>
                    <xdr:colOff>31750</xdr:colOff>
                    <xdr:row>28</xdr:row>
                    <xdr:rowOff>25400</xdr:rowOff>
                  </from>
                  <to>
                    <xdr:col>13</xdr:col>
                    <xdr:colOff>114300</xdr:colOff>
                    <xdr:row>28</xdr:row>
                    <xdr:rowOff>419100</xdr:rowOff>
                  </to>
                </anchor>
              </controlPr>
            </control>
          </mc:Choice>
        </mc:AlternateContent>
        <mc:AlternateContent xmlns:mc="http://schemas.openxmlformats.org/markup-compatibility/2006">
          <mc:Choice Requires="x14">
            <control shapeId="58546" r:id="rId26" name="Check Box 40">
              <controlPr defaultSize="0" autoFill="0" autoLine="0" autoPict="0">
                <anchor moveWithCells="1">
                  <from>
                    <xdr:col>4</xdr:col>
                    <xdr:colOff>31750</xdr:colOff>
                    <xdr:row>29</xdr:row>
                    <xdr:rowOff>38100</xdr:rowOff>
                  </from>
                  <to>
                    <xdr:col>14</xdr:col>
                    <xdr:colOff>76200</xdr:colOff>
                    <xdr:row>29</xdr:row>
                    <xdr:rowOff>444500</xdr:rowOff>
                  </to>
                </anchor>
              </controlPr>
            </control>
          </mc:Choice>
        </mc:AlternateContent>
        <mc:AlternateContent xmlns:mc="http://schemas.openxmlformats.org/markup-compatibility/2006">
          <mc:Choice Requires="x14">
            <control shapeId="58548" r:id="rId27" name="Check Box 41">
              <controlPr defaultSize="0" autoFill="0" autoLine="0" autoPict="0">
                <anchor moveWithCells="1">
                  <from>
                    <xdr:col>4</xdr:col>
                    <xdr:colOff>31750</xdr:colOff>
                    <xdr:row>30</xdr:row>
                    <xdr:rowOff>38100</xdr:rowOff>
                  </from>
                  <to>
                    <xdr:col>12</xdr:col>
                    <xdr:colOff>685800</xdr:colOff>
                    <xdr:row>30</xdr:row>
                    <xdr:rowOff>444500</xdr:rowOff>
                  </to>
                </anchor>
              </controlPr>
            </control>
          </mc:Choice>
        </mc:AlternateContent>
        <mc:AlternateContent xmlns:mc="http://schemas.openxmlformats.org/markup-compatibility/2006">
          <mc:Choice Requires="x14">
            <control shapeId="58549" r:id="rId28" name="Check Box 42">
              <controlPr defaultSize="0" autoFill="0" autoLine="0" autoPict="0">
                <anchor moveWithCells="1">
                  <from>
                    <xdr:col>4</xdr:col>
                    <xdr:colOff>31750</xdr:colOff>
                    <xdr:row>31</xdr:row>
                    <xdr:rowOff>76200</xdr:rowOff>
                  </from>
                  <to>
                    <xdr:col>12</xdr:col>
                    <xdr:colOff>654050</xdr:colOff>
                    <xdr:row>31</xdr:row>
                    <xdr:rowOff>482600</xdr:rowOff>
                  </to>
                </anchor>
              </controlPr>
            </control>
          </mc:Choice>
        </mc:AlternateContent>
        <mc:AlternateContent xmlns:mc="http://schemas.openxmlformats.org/markup-compatibility/2006">
          <mc:Choice Requires="x14">
            <control shapeId="58536" r:id="rId29" name="Check Box 21">
              <controlPr defaultSize="0" autoFill="0" autoLine="0" autoPict="0">
                <anchor moveWithCells="1">
                  <from>
                    <xdr:col>4</xdr:col>
                    <xdr:colOff>12700</xdr:colOff>
                    <xdr:row>17</xdr:row>
                    <xdr:rowOff>241300</xdr:rowOff>
                  </from>
                  <to>
                    <xdr:col>5</xdr:col>
                    <xdr:colOff>342900</xdr:colOff>
                    <xdr:row>18</xdr:row>
                    <xdr:rowOff>254000</xdr:rowOff>
                  </to>
                </anchor>
              </controlPr>
            </control>
          </mc:Choice>
        </mc:AlternateContent>
        <mc:AlternateContent xmlns:mc="http://schemas.openxmlformats.org/markup-compatibility/2006">
          <mc:Choice Requires="x14">
            <control shapeId="58537" r:id="rId30" name="Check Box 22">
              <controlPr defaultSize="0" autoFill="0" autoLine="0" autoPict="0">
                <anchor moveWithCells="1">
                  <from>
                    <xdr:col>5</xdr:col>
                    <xdr:colOff>666750</xdr:colOff>
                    <xdr:row>16</xdr:row>
                    <xdr:rowOff>0</xdr:rowOff>
                  </from>
                  <to>
                    <xdr:col>7</xdr:col>
                    <xdr:colOff>127000</xdr:colOff>
                    <xdr:row>16</xdr:row>
                    <xdr:rowOff>215900</xdr:rowOff>
                  </to>
                </anchor>
              </controlPr>
            </control>
          </mc:Choice>
        </mc:AlternateContent>
        <mc:AlternateContent xmlns:mc="http://schemas.openxmlformats.org/markup-compatibility/2006">
          <mc:Choice Requires="x14">
            <control shapeId="58538" r:id="rId31" name="Check Box 23">
              <controlPr defaultSize="0" autoFill="0" autoLine="0" autoPict="0">
                <anchor moveWithCells="1">
                  <from>
                    <xdr:col>5</xdr:col>
                    <xdr:colOff>666750</xdr:colOff>
                    <xdr:row>16</xdr:row>
                    <xdr:rowOff>234950</xdr:rowOff>
                  </from>
                  <to>
                    <xdr:col>7</xdr:col>
                    <xdr:colOff>825500</xdr:colOff>
                    <xdr:row>17</xdr:row>
                    <xdr:rowOff>222250</xdr:rowOff>
                  </to>
                </anchor>
              </controlPr>
            </control>
          </mc:Choice>
        </mc:AlternateContent>
        <mc:AlternateContent xmlns:mc="http://schemas.openxmlformats.org/markup-compatibility/2006">
          <mc:Choice Requires="x14">
            <control shapeId="58547" r:id="rId32" name="Check Box 32">
              <controlPr defaultSize="0" autoFill="0" autoLine="0" autoPict="0">
                <anchor moveWithCells="1">
                  <from>
                    <xdr:col>14</xdr:col>
                    <xdr:colOff>12700</xdr:colOff>
                    <xdr:row>19</xdr:row>
                    <xdr:rowOff>25400</xdr:rowOff>
                  </from>
                  <to>
                    <xdr:col>15</xdr:col>
                    <xdr:colOff>215900</xdr:colOff>
                    <xdr:row>19</xdr:row>
                    <xdr:rowOff>241300</xdr:rowOff>
                  </to>
                </anchor>
              </controlPr>
            </control>
          </mc:Choice>
        </mc:AlternateContent>
        <mc:AlternateContent xmlns:mc="http://schemas.openxmlformats.org/markup-compatibility/2006">
          <mc:Choice Requires="x14">
            <control shapeId="58544" r:id="rId33" name="Check Box 29">
              <controlPr defaultSize="0" autoFill="0" autoLine="0" autoPict="0">
                <anchor moveWithCells="1">
                  <from>
                    <xdr:col>14</xdr:col>
                    <xdr:colOff>6350</xdr:colOff>
                    <xdr:row>18</xdr:row>
                    <xdr:rowOff>12700</xdr:rowOff>
                  </from>
                  <to>
                    <xdr:col>15</xdr:col>
                    <xdr:colOff>425450</xdr:colOff>
                    <xdr:row>18</xdr:row>
                    <xdr:rowOff>247650</xdr:rowOff>
                  </to>
                </anchor>
              </controlPr>
            </control>
          </mc:Choice>
        </mc:AlternateContent>
        <mc:AlternateContent xmlns:mc="http://schemas.openxmlformats.org/markup-compatibility/2006">
          <mc:Choice Requires="x14">
            <control shapeId="58541" r:id="rId34" name="Check Box 26">
              <controlPr defaultSize="0" autoFill="0" autoLine="0" autoPict="0">
                <anchor moveWithCells="1">
                  <from>
                    <xdr:col>13</xdr:col>
                    <xdr:colOff>673100</xdr:colOff>
                    <xdr:row>16</xdr:row>
                    <xdr:rowOff>0</xdr:rowOff>
                  </from>
                  <to>
                    <xdr:col>15</xdr:col>
                    <xdr:colOff>558800</xdr:colOff>
                    <xdr:row>16</xdr:row>
                    <xdr:rowOff>234950</xdr:rowOff>
                  </to>
                </anchor>
              </controlPr>
            </control>
          </mc:Choice>
        </mc:AlternateContent>
        <mc:AlternateContent xmlns:mc="http://schemas.openxmlformats.org/markup-compatibility/2006">
          <mc:Choice Requires="x14">
            <control shapeId="58545" r:id="rId35" name="Check Box 30">
              <controlPr defaultSize="0" autoFill="0" autoLine="0" autoPict="0">
                <anchor moveWithCells="1">
                  <from>
                    <xdr:col>13</xdr:col>
                    <xdr:colOff>685800</xdr:colOff>
                    <xdr:row>16</xdr:row>
                    <xdr:rowOff>254000</xdr:rowOff>
                  </from>
                  <to>
                    <xdr:col>15</xdr:col>
                    <xdr:colOff>273050</xdr:colOff>
                    <xdr:row>18</xdr:row>
                    <xdr:rowOff>6350</xdr:rowOff>
                  </to>
                </anchor>
              </controlPr>
            </control>
          </mc:Choice>
        </mc:AlternateContent>
        <mc:AlternateContent xmlns:mc="http://schemas.openxmlformats.org/markup-compatibility/2006">
          <mc:Choice Requires="x14">
            <control shapeId="58542" r:id="rId36" name="Check Box 27">
              <controlPr defaultSize="0" autoFill="0" autoLine="0" autoPict="0">
                <anchor moveWithCells="1">
                  <from>
                    <xdr:col>11</xdr:col>
                    <xdr:colOff>673100</xdr:colOff>
                    <xdr:row>16</xdr:row>
                    <xdr:rowOff>254000</xdr:rowOff>
                  </from>
                  <to>
                    <xdr:col>13</xdr:col>
                    <xdr:colOff>666750</xdr:colOff>
                    <xdr:row>18</xdr:row>
                    <xdr:rowOff>196850</xdr:rowOff>
                  </to>
                </anchor>
              </controlPr>
            </control>
          </mc:Choice>
        </mc:AlternateContent>
        <mc:AlternateContent xmlns:mc="http://schemas.openxmlformats.org/markup-compatibility/2006">
          <mc:Choice Requires="x14">
            <control shapeId="58543" r:id="rId37" name="Check Box 28">
              <controlPr defaultSize="0" autoFill="0" autoLine="0" autoPict="0">
                <anchor moveWithCells="1">
                  <from>
                    <xdr:col>11</xdr:col>
                    <xdr:colOff>673100</xdr:colOff>
                    <xdr:row>19</xdr:row>
                    <xdr:rowOff>25400</xdr:rowOff>
                  </from>
                  <to>
                    <xdr:col>14</xdr:col>
                    <xdr:colOff>0</xdr:colOff>
                    <xdr:row>20</xdr:row>
                    <xdr:rowOff>12700</xdr:rowOff>
                  </to>
                </anchor>
              </controlPr>
            </control>
          </mc:Choice>
        </mc:AlternateContent>
        <mc:AlternateContent xmlns:mc="http://schemas.openxmlformats.org/markup-compatibility/2006">
          <mc:Choice Requires="x14">
            <control shapeId="58550" r:id="rId38" name="Check Box 45">
              <controlPr defaultSize="0" autoFill="0" autoLine="0" autoPict="0">
                <anchor moveWithCells="1">
                  <from>
                    <xdr:col>11</xdr:col>
                    <xdr:colOff>679450</xdr:colOff>
                    <xdr:row>16</xdr:row>
                    <xdr:rowOff>19050</xdr:rowOff>
                  </from>
                  <to>
                    <xdr:col>13</xdr:col>
                    <xdr:colOff>666750</xdr:colOff>
                    <xdr:row>16</xdr:row>
                    <xdr:rowOff>234950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BAAE1-441E-45CB-A460-314F7D5B2E8B}">
  <sheetPr codeName="Sheet7">
    <pageSetUpPr fitToPage="1"/>
  </sheetPr>
  <dimension ref="A1:AB69"/>
  <sheetViews>
    <sheetView view="pageBreakPreview" topLeftCell="A30" zoomScaleNormal="100" zoomScaleSheetLayoutView="100" workbookViewId="0">
      <selection activeCell="C35" sqref="C35:L37"/>
    </sheetView>
  </sheetViews>
  <sheetFormatPr defaultColWidth="8.58203125" defaultRowHeight="18"/>
  <cols>
    <col min="1" max="1" width="2" customWidth="1"/>
    <col min="2" max="2" width="3" customWidth="1"/>
    <col min="3" max="3" width="3.58203125" customWidth="1"/>
    <col min="4" max="12" width="11.08203125" customWidth="1"/>
    <col min="13" max="13" width="2" customWidth="1"/>
    <col min="14" max="17" width="8.58203125" hidden="1" customWidth="1"/>
    <col min="18" max="19" width="2.58203125" hidden="1" customWidth="1"/>
    <col min="20" max="20" width="1.08203125" hidden="1" customWidth="1"/>
    <col min="21" max="21" width="2.58203125" hidden="1" customWidth="1"/>
    <col min="22" max="22" width="1.08203125" hidden="1" customWidth="1"/>
    <col min="23" max="26" width="2.58203125" hidden="1" customWidth="1"/>
    <col min="27" max="28" width="8.58203125" hidden="1" customWidth="1"/>
    <col min="29" max="30" width="8.58203125" customWidth="1"/>
  </cols>
  <sheetData>
    <row r="1" spans="1:28" ht="18" customHeight="1">
      <c r="A1" s="129"/>
      <c r="B1" s="1023" t="s">
        <v>252</v>
      </c>
      <c r="C1" s="1023"/>
      <c r="D1" s="1023"/>
      <c r="E1" s="1023"/>
      <c r="F1" s="1023"/>
      <c r="G1" s="1023"/>
      <c r="H1" s="1023"/>
      <c r="I1" s="1023"/>
      <c r="J1" s="1023"/>
      <c r="K1" s="1023"/>
      <c r="L1" s="1023"/>
      <c r="M1" s="130"/>
      <c r="AA1" t="s">
        <v>208</v>
      </c>
      <c r="AB1" s="127">
        <v>0</v>
      </c>
    </row>
    <row r="2" spans="1:28" ht="18" customHeight="1">
      <c r="A2" s="129"/>
      <c r="B2" s="1024" t="s">
        <v>253</v>
      </c>
      <c r="C2" s="1024"/>
      <c r="D2" s="1024"/>
      <c r="E2" s="1024"/>
      <c r="F2" s="1024"/>
      <c r="G2" s="1024"/>
      <c r="H2" s="1024"/>
      <c r="I2" s="1024"/>
      <c r="J2" s="1024"/>
      <c r="K2" s="1024"/>
      <c r="L2" s="1024"/>
      <c r="M2" s="129"/>
      <c r="AA2" t="s">
        <v>211</v>
      </c>
      <c r="AB2" s="127">
        <v>0</v>
      </c>
    </row>
    <row r="3" spans="1:28" ht="12" customHeight="1" thickBot="1">
      <c r="A3" s="129"/>
      <c r="B3" s="131"/>
      <c r="C3" s="131"/>
      <c r="D3" s="131"/>
      <c r="E3" s="131"/>
      <c r="F3" s="131"/>
      <c r="G3" s="131"/>
      <c r="H3" s="131"/>
      <c r="I3" s="131"/>
      <c r="J3" s="131"/>
      <c r="K3" s="131"/>
      <c r="L3" s="131"/>
      <c r="M3" s="129"/>
    </row>
    <row r="4" spans="1:28" s="129" customFormat="1" ht="18" customHeight="1" thickTop="1" thickBot="1">
      <c r="B4" s="132"/>
      <c r="C4" s="132"/>
      <c r="D4" s="132"/>
      <c r="E4" s="132"/>
      <c r="J4" s="329" t="s">
        <v>360</v>
      </c>
      <c r="K4" s="327" t="str">
        <f>IF('様式2-2増進活動実施計画'!$K$2="","",'様式2-2増進活動実施計画'!$K$2)</f>
        <v/>
      </c>
      <c r="L4" s="1025" t="str">
        <f>IF('様式2-2増進活動実施計画'!$L$2="","",'様式2-2増進活動実施計画'!$L$2)</f>
        <v/>
      </c>
      <c r="M4" s="1026"/>
      <c r="N4" s="1" t="s">
        <v>75</v>
      </c>
    </row>
    <row r="5" spans="1:28" ht="12" customHeight="1" thickTop="1">
      <c r="A5" s="129"/>
      <c r="B5" s="129"/>
      <c r="C5" s="129"/>
      <c r="D5" s="129"/>
      <c r="E5" s="129"/>
      <c r="F5" s="129"/>
      <c r="G5" s="129"/>
      <c r="H5" s="129"/>
      <c r="I5" s="129"/>
      <c r="J5" s="129"/>
      <c r="K5" s="129"/>
      <c r="L5" s="129"/>
      <c r="M5" s="129"/>
    </row>
    <row r="6" spans="1:28" ht="18" customHeight="1">
      <c r="A6" s="129"/>
      <c r="B6" s="1027" t="s">
        <v>336</v>
      </c>
      <c r="C6" s="1027"/>
      <c r="D6" s="1027"/>
      <c r="E6" s="1027"/>
      <c r="F6" s="1027"/>
      <c r="G6" s="1027"/>
      <c r="H6" s="1027"/>
      <c r="I6" s="1027"/>
      <c r="J6" s="1027"/>
      <c r="K6" s="1027"/>
      <c r="L6" s="1027"/>
      <c r="M6" s="129"/>
    </row>
    <row r="7" spans="1:28" ht="18" customHeight="1">
      <c r="A7" s="129"/>
      <c r="B7" s="1027"/>
      <c r="C7" s="1027"/>
      <c r="D7" s="1027"/>
      <c r="E7" s="1027"/>
      <c r="F7" s="1027"/>
      <c r="G7" s="1027"/>
      <c r="H7" s="1027"/>
      <c r="I7" s="1027"/>
      <c r="J7" s="1027"/>
      <c r="K7" s="1027"/>
      <c r="L7" s="1027"/>
      <c r="M7" s="129"/>
    </row>
    <row r="8" spans="1:28" ht="18" customHeight="1">
      <c r="A8" s="129"/>
      <c r="B8" s="1027"/>
      <c r="C8" s="1027"/>
      <c r="D8" s="1027"/>
      <c r="E8" s="1027"/>
      <c r="F8" s="1027"/>
      <c r="G8" s="1027"/>
      <c r="H8" s="1027"/>
      <c r="I8" s="1027"/>
      <c r="J8" s="1027"/>
      <c r="K8" s="1027"/>
      <c r="L8" s="1027"/>
      <c r="M8" s="129"/>
    </row>
    <row r="9" spans="1:28" ht="18" customHeight="1">
      <c r="A9" s="129"/>
      <c r="B9" s="1027"/>
      <c r="C9" s="1027"/>
      <c r="D9" s="1027"/>
      <c r="E9" s="1027"/>
      <c r="F9" s="1027"/>
      <c r="G9" s="1027"/>
      <c r="H9" s="1027"/>
      <c r="I9" s="1027"/>
      <c r="J9" s="1027"/>
      <c r="K9" s="1027"/>
      <c r="L9" s="1027"/>
      <c r="M9" s="129"/>
    </row>
    <row r="10" spans="1:28" ht="18" customHeight="1">
      <c r="A10" s="129"/>
      <c r="B10" s="1027"/>
      <c r="C10" s="1027"/>
      <c r="D10" s="1027"/>
      <c r="E10" s="1027"/>
      <c r="F10" s="1027"/>
      <c r="G10" s="1027"/>
      <c r="H10" s="1027"/>
      <c r="I10" s="1027"/>
      <c r="J10" s="1027"/>
      <c r="K10" s="1027"/>
      <c r="L10" s="1027"/>
      <c r="M10" s="129"/>
    </row>
    <row r="11" spans="1:28" ht="12" customHeight="1">
      <c r="A11" s="129"/>
      <c r="B11" s="129"/>
      <c r="C11" s="129"/>
      <c r="D11" s="129"/>
      <c r="E11" s="129"/>
      <c r="F11" s="129"/>
      <c r="G11" s="129"/>
      <c r="H11" s="129"/>
      <c r="I11" s="129"/>
      <c r="J11" s="129"/>
      <c r="K11" s="129"/>
      <c r="L11" s="129"/>
      <c r="M11" s="129"/>
    </row>
    <row r="12" spans="1:28" ht="17.399999999999999" customHeight="1">
      <c r="A12" s="129"/>
      <c r="B12" s="133" t="s">
        <v>352</v>
      </c>
      <c r="C12" s="134"/>
      <c r="D12" s="134"/>
      <c r="E12" s="134"/>
      <c r="F12" s="129"/>
      <c r="G12" s="129"/>
      <c r="H12" s="129"/>
      <c r="I12" s="129"/>
      <c r="J12" s="129"/>
      <c r="K12" s="129"/>
      <c r="L12" s="129"/>
      <c r="M12" s="129"/>
    </row>
    <row r="13" spans="1:28" ht="17.399999999999999" customHeight="1">
      <c r="A13" s="129"/>
      <c r="B13" s="133"/>
      <c r="C13" s="1028" t="s">
        <v>354</v>
      </c>
      <c r="D13" s="1028"/>
      <c r="E13" s="1028"/>
      <c r="F13" s="1028"/>
      <c r="G13" s="1028"/>
      <c r="H13" s="1028"/>
      <c r="I13" s="1028"/>
      <c r="J13" s="1028"/>
      <c r="K13" s="1028"/>
      <c r="L13" s="1028"/>
      <c r="M13" s="129"/>
    </row>
    <row r="14" spans="1:28" ht="17.399999999999999" customHeight="1">
      <c r="A14" s="129"/>
      <c r="B14" s="129"/>
      <c r="C14" s="135"/>
      <c r="D14" s="1021" t="s">
        <v>355</v>
      </c>
      <c r="E14" s="1021"/>
      <c r="F14" s="1021"/>
      <c r="G14" s="1021"/>
      <c r="H14" s="1021"/>
      <c r="I14" s="1021"/>
      <c r="J14" s="1021"/>
      <c r="K14" s="1021"/>
      <c r="L14" s="1022"/>
      <c r="M14" s="129"/>
      <c r="N14" s="59" t="s">
        <v>90</v>
      </c>
    </row>
    <row r="15" spans="1:28" s="129" customFormat="1" ht="17.399999999999999" customHeight="1">
      <c r="C15" s="136"/>
      <c r="D15" s="1011" t="s">
        <v>195</v>
      </c>
      <c r="E15" s="1011"/>
      <c r="F15" s="1011"/>
      <c r="G15" s="1011"/>
      <c r="H15" s="1011"/>
      <c r="I15" s="1011"/>
      <c r="J15" s="1011"/>
      <c r="K15" s="1011"/>
      <c r="L15" s="1029"/>
      <c r="N15" s="59" t="s">
        <v>164</v>
      </c>
    </row>
    <row r="16" spans="1:28" ht="17.399999999999999" customHeight="1">
      <c r="A16" s="129"/>
      <c r="B16" s="129"/>
      <c r="C16" s="137"/>
      <c r="D16" s="1030" t="s">
        <v>356</v>
      </c>
      <c r="E16" s="1030"/>
      <c r="F16" s="1030"/>
      <c r="G16" s="1030"/>
      <c r="H16" s="1030"/>
      <c r="I16" s="1030"/>
      <c r="J16" s="1030"/>
      <c r="K16" s="1030"/>
      <c r="L16" s="1031"/>
      <c r="M16" s="129"/>
    </row>
    <row r="17" spans="1:14" ht="17.399999999999999" customHeight="1">
      <c r="A17" s="129"/>
      <c r="B17" s="129"/>
      <c r="C17" s="137"/>
      <c r="D17" s="1030"/>
      <c r="E17" s="1030"/>
      <c r="F17" s="1030"/>
      <c r="G17" s="1030"/>
      <c r="H17" s="1030"/>
      <c r="I17" s="1030"/>
      <c r="J17" s="1030"/>
      <c r="K17" s="1030"/>
      <c r="L17" s="1031"/>
      <c r="M17" s="129"/>
    </row>
    <row r="18" spans="1:14" ht="17.399999999999999" customHeight="1">
      <c r="A18" s="129"/>
      <c r="B18" s="129"/>
      <c r="C18" s="137"/>
      <c r="D18" s="1030"/>
      <c r="E18" s="1030"/>
      <c r="F18" s="1030"/>
      <c r="G18" s="1030"/>
      <c r="H18" s="1030"/>
      <c r="I18" s="1030"/>
      <c r="J18" s="1030"/>
      <c r="K18" s="1030"/>
      <c r="L18" s="1031"/>
      <c r="M18" s="129"/>
    </row>
    <row r="19" spans="1:14" ht="17.399999999999999" customHeight="1">
      <c r="A19" s="129"/>
      <c r="B19" s="129"/>
      <c r="C19" s="137"/>
      <c r="D19" s="1030"/>
      <c r="E19" s="1030"/>
      <c r="F19" s="1030"/>
      <c r="G19" s="1030"/>
      <c r="H19" s="1030"/>
      <c r="I19" s="1030"/>
      <c r="J19" s="1030"/>
      <c r="K19" s="1030"/>
      <c r="L19" s="1031"/>
      <c r="M19" s="129"/>
    </row>
    <row r="20" spans="1:14" ht="17.399999999999999" customHeight="1">
      <c r="A20" s="129"/>
      <c r="B20" s="133"/>
      <c r="C20" s="138"/>
      <c r="D20" s="1012" t="s">
        <v>196</v>
      </c>
      <c r="E20" s="1012"/>
      <c r="F20" s="1012"/>
      <c r="G20" s="1012"/>
      <c r="H20" s="1012"/>
      <c r="I20" s="1012"/>
      <c r="J20" s="1012"/>
      <c r="K20" s="1012"/>
      <c r="L20" s="1032"/>
      <c r="M20" s="129"/>
    </row>
    <row r="21" spans="1:14" ht="6" customHeight="1">
      <c r="A21" s="129"/>
      <c r="B21" s="129"/>
      <c r="C21" s="129"/>
      <c r="D21" s="129"/>
      <c r="E21" s="129"/>
      <c r="F21" s="129"/>
      <c r="G21" s="129"/>
      <c r="H21" s="129"/>
      <c r="I21" s="129"/>
      <c r="J21" s="129"/>
      <c r="K21" s="129"/>
      <c r="L21" s="129"/>
      <c r="M21" s="129"/>
    </row>
    <row r="22" spans="1:14" ht="17.149999999999999" customHeight="1">
      <c r="A22" s="129"/>
      <c r="B22" s="133"/>
      <c r="C22" s="134"/>
      <c r="D22" s="139" t="s">
        <v>479</v>
      </c>
      <c r="E22" s="247"/>
      <c r="F22" s="139"/>
      <c r="G22" s="139"/>
      <c r="H22" s="139"/>
      <c r="I22" s="139"/>
      <c r="J22" s="129"/>
      <c r="K22" s="129"/>
      <c r="L22" s="129"/>
      <c r="M22" s="129"/>
    </row>
    <row r="23" spans="1:14" ht="17.149999999999999" customHeight="1">
      <c r="A23" s="129"/>
      <c r="B23" s="129"/>
      <c r="C23" s="129"/>
      <c r="D23" s="139" t="s">
        <v>197</v>
      </c>
      <c r="E23" s="139"/>
      <c r="F23" s="139" t="s">
        <v>198</v>
      </c>
      <c r="G23" s="139"/>
      <c r="H23" s="139"/>
      <c r="I23" s="139"/>
      <c r="J23" s="129"/>
      <c r="K23" s="129"/>
      <c r="L23" s="129"/>
      <c r="M23" s="129"/>
    </row>
    <row r="24" spans="1:14" ht="17.149999999999999" customHeight="1">
      <c r="A24" s="129"/>
      <c r="B24" s="129"/>
      <c r="C24" s="129"/>
      <c r="D24" s="140" t="str">
        <f>IF('様式2-2増進活動実施計画'!$J$10="","",'様式2-2増進活動実施計画'!$J$10)</f>
        <v/>
      </c>
      <c r="E24" s="140" t="s">
        <v>93</v>
      </c>
      <c r="F24" s="140">
        <f>IF(別紙１②サイトの状況!$N$10="","",別紙１②サイトの状況!$N$10)</f>
        <v>0</v>
      </c>
      <c r="G24" s="140" t="s">
        <v>93</v>
      </c>
      <c r="H24" s="140"/>
      <c r="I24" s="140"/>
      <c r="J24" s="141"/>
      <c r="K24" s="141"/>
      <c r="L24" s="129"/>
      <c r="M24" s="129"/>
    </row>
    <row r="25" spans="1:14" ht="12" customHeight="1">
      <c r="A25" s="129"/>
      <c r="B25" s="129"/>
      <c r="C25" s="129"/>
      <c r="D25" s="129"/>
      <c r="E25" s="129"/>
      <c r="F25" s="129"/>
      <c r="G25" s="129"/>
      <c r="H25" s="129"/>
      <c r="I25" s="129"/>
      <c r="J25" s="129"/>
      <c r="K25" s="129"/>
      <c r="L25" s="129"/>
      <c r="M25" s="129"/>
    </row>
    <row r="26" spans="1:14" ht="17.149999999999999" customHeight="1">
      <c r="A26" s="129"/>
      <c r="B26" s="133" t="s">
        <v>353</v>
      </c>
      <c r="C26" s="134"/>
      <c r="D26" s="134"/>
      <c r="E26" s="134"/>
      <c r="F26" s="129"/>
      <c r="G26" s="129"/>
      <c r="H26" s="129"/>
      <c r="I26" s="129"/>
      <c r="J26" s="129"/>
      <c r="K26" s="129"/>
      <c r="L26" s="129"/>
      <c r="M26" s="129"/>
    </row>
    <row r="27" spans="1:14" ht="17.149999999999999" customHeight="1">
      <c r="A27" s="129"/>
      <c r="B27" s="133"/>
      <c r="C27" s="1011" t="s">
        <v>357</v>
      </c>
      <c r="D27" s="1011"/>
      <c r="E27" s="1011"/>
      <c r="F27" s="1011"/>
      <c r="G27" s="1011"/>
      <c r="H27" s="1011"/>
      <c r="I27" s="1011"/>
      <c r="J27" s="1011"/>
      <c r="K27" s="1011"/>
      <c r="L27" s="1011"/>
      <c r="M27" s="129"/>
    </row>
    <row r="28" spans="1:14" ht="17.149999999999999" customHeight="1">
      <c r="A28" s="129"/>
      <c r="B28" s="133"/>
      <c r="C28" s="1011"/>
      <c r="D28" s="1011"/>
      <c r="E28" s="1011"/>
      <c r="F28" s="1011"/>
      <c r="G28" s="1011"/>
      <c r="H28" s="1011"/>
      <c r="I28" s="1011"/>
      <c r="J28" s="1011"/>
      <c r="K28" s="1011"/>
      <c r="L28" s="1011"/>
      <c r="M28" s="129"/>
    </row>
    <row r="29" spans="1:14" ht="25.5" customHeight="1">
      <c r="A29" s="129"/>
      <c r="B29" s="133"/>
      <c r="C29" s="1012"/>
      <c r="D29" s="1012"/>
      <c r="E29" s="1012"/>
      <c r="F29" s="1012"/>
      <c r="G29" s="1012"/>
      <c r="H29" s="1012"/>
      <c r="I29" s="1012"/>
      <c r="J29" s="1012"/>
      <c r="K29" s="1012"/>
      <c r="L29" s="1012"/>
      <c r="M29" s="129"/>
    </row>
    <row r="30" spans="1:14" ht="17.149999999999999" customHeight="1">
      <c r="A30" s="129"/>
      <c r="B30" s="129"/>
      <c r="C30" s="1013" t="s">
        <v>199</v>
      </c>
      <c r="D30" s="1013"/>
      <c r="E30" s="1013"/>
      <c r="F30" s="1013"/>
      <c r="G30" s="1013"/>
      <c r="H30" s="1013"/>
      <c r="I30" s="1013"/>
      <c r="J30" s="1013"/>
      <c r="K30" s="1013"/>
      <c r="L30" s="1013"/>
      <c r="M30" s="129"/>
      <c r="N30" s="142"/>
    </row>
    <row r="31" spans="1:14" ht="17.149999999999999" customHeight="1">
      <c r="A31" s="129"/>
      <c r="B31" s="129"/>
      <c r="C31" s="1014"/>
      <c r="D31" s="1014"/>
      <c r="E31" s="1014"/>
      <c r="F31" s="1014"/>
      <c r="G31" s="1014"/>
      <c r="H31" s="1014"/>
      <c r="I31" s="1014"/>
      <c r="J31" s="1014"/>
      <c r="K31" s="1014"/>
      <c r="L31" s="1014"/>
      <c r="M31" s="129"/>
    </row>
    <row r="32" spans="1:14" ht="17.149999999999999" customHeight="1">
      <c r="A32" s="129"/>
      <c r="B32" s="129"/>
      <c r="C32" s="1016" t="s">
        <v>200</v>
      </c>
      <c r="D32" s="1016"/>
      <c r="E32" s="1016"/>
      <c r="F32" s="1016"/>
      <c r="G32" s="1016"/>
      <c r="H32" s="1016"/>
      <c r="I32" s="1016"/>
      <c r="J32" s="1016"/>
      <c r="K32" s="1016"/>
      <c r="L32" s="1016"/>
      <c r="M32" s="129"/>
    </row>
    <row r="33" spans="1:13" ht="17.149999999999999" customHeight="1">
      <c r="A33" s="129"/>
      <c r="B33" s="129"/>
      <c r="C33" s="1014"/>
      <c r="D33" s="1014"/>
      <c r="E33" s="1014"/>
      <c r="F33" s="1014"/>
      <c r="G33" s="1014"/>
      <c r="H33" s="1014"/>
      <c r="I33" s="1014"/>
      <c r="J33" s="1014"/>
      <c r="K33" s="1014"/>
      <c r="L33" s="1014"/>
      <c r="M33" s="129"/>
    </row>
    <row r="34" spans="1:13" ht="17.149999999999999" customHeight="1">
      <c r="A34" s="129"/>
      <c r="B34" s="133" t="s">
        <v>592</v>
      </c>
      <c r="C34" s="134"/>
      <c r="D34" s="134"/>
      <c r="E34" s="134"/>
      <c r="F34" s="129"/>
      <c r="G34" s="129"/>
      <c r="H34" s="129"/>
      <c r="I34" s="129"/>
      <c r="J34" s="129"/>
      <c r="K34" s="129"/>
      <c r="L34" s="129"/>
      <c r="M34" s="129"/>
    </row>
    <row r="35" spans="1:13" ht="17.149999999999999" customHeight="1">
      <c r="A35" s="129"/>
      <c r="B35" s="133"/>
      <c r="C35" s="1011" t="s">
        <v>593</v>
      </c>
      <c r="D35" s="1011"/>
      <c r="E35" s="1011"/>
      <c r="F35" s="1011"/>
      <c r="G35" s="1011"/>
      <c r="H35" s="1011"/>
      <c r="I35" s="1011"/>
      <c r="J35" s="1011"/>
      <c r="K35" s="1011"/>
      <c r="L35" s="1011"/>
      <c r="M35" s="129"/>
    </row>
    <row r="36" spans="1:13" ht="17.149999999999999" customHeight="1">
      <c r="A36" s="129"/>
      <c r="B36" s="133"/>
      <c r="C36" s="1011"/>
      <c r="D36" s="1011"/>
      <c r="E36" s="1011"/>
      <c r="F36" s="1011"/>
      <c r="G36" s="1011"/>
      <c r="H36" s="1011"/>
      <c r="I36" s="1011"/>
      <c r="J36" s="1011"/>
      <c r="K36" s="1011"/>
      <c r="L36" s="1011"/>
      <c r="M36" s="129"/>
    </row>
    <row r="37" spans="1:13" ht="17.149999999999999" customHeight="1">
      <c r="A37" s="129"/>
      <c r="B37" s="133"/>
      <c r="C37" s="1012"/>
      <c r="D37" s="1012"/>
      <c r="E37" s="1012"/>
      <c r="F37" s="1012"/>
      <c r="G37" s="1012"/>
      <c r="H37" s="1012"/>
      <c r="I37" s="1012"/>
      <c r="J37" s="1012"/>
      <c r="K37" s="1012"/>
      <c r="L37" s="1012"/>
      <c r="M37" s="129"/>
    </row>
    <row r="38" spans="1:13" ht="17.149999999999999" customHeight="1">
      <c r="A38" s="129"/>
      <c r="B38" s="129"/>
      <c r="C38" s="1013" t="s">
        <v>594</v>
      </c>
      <c r="D38" s="1013"/>
      <c r="E38" s="1013"/>
      <c r="F38" s="1013"/>
      <c r="G38" s="1013"/>
      <c r="H38" s="1013"/>
      <c r="I38" s="1013"/>
      <c r="J38" s="1013"/>
      <c r="K38" s="1013"/>
      <c r="L38" s="1013"/>
      <c r="M38" s="129"/>
    </row>
    <row r="39" spans="1:13" ht="17.149999999999999" customHeight="1">
      <c r="A39" s="129"/>
      <c r="B39" s="129"/>
      <c r="C39" s="1014"/>
      <c r="D39" s="1014"/>
      <c r="E39" s="1014"/>
      <c r="F39" s="1014"/>
      <c r="G39" s="1014"/>
      <c r="H39" s="1014"/>
      <c r="I39" s="1014"/>
      <c r="J39" s="1014"/>
      <c r="K39" s="1014"/>
      <c r="L39" s="1014"/>
      <c r="M39" s="129"/>
    </row>
    <row r="40" spans="1:13" ht="17.149999999999999" customHeight="1">
      <c r="A40" s="129"/>
      <c r="B40" s="129"/>
      <c r="C40" s="1016" t="s">
        <v>595</v>
      </c>
      <c r="D40" s="1016"/>
      <c r="E40" s="1016"/>
      <c r="F40" s="1016"/>
      <c r="G40" s="1016"/>
      <c r="H40" s="1016"/>
      <c r="I40" s="1016"/>
      <c r="J40" s="1016"/>
      <c r="K40" s="1016"/>
      <c r="L40" s="1016"/>
      <c r="M40" s="129"/>
    </row>
    <row r="41" spans="1:13" ht="17.149999999999999" customHeight="1">
      <c r="A41" s="129"/>
      <c r="B41" s="129"/>
      <c r="C41" s="1014"/>
      <c r="D41" s="1014"/>
      <c r="E41" s="1014"/>
      <c r="F41" s="1014"/>
      <c r="G41" s="1014"/>
      <c r="H41" s="1014"/>
      <c r="I41" s="1014"/>
      <c r="J41" s="1014"/>
      <c r="K41" s="1014"/>
      <c r="L41" s="1014"/>
      <c r="M41" s="129"/>
    </row>
    <row r="42" spans="1:13" ht="17.149999999999999" customHeight="1">
      <c r="A42" s="129"/>
      <c r="B42" s="133" t="s">
        <v>201</v>
      </c>
      <c r="C42" s="134"/>
      <c r="D42" s="134"/>
      <c r="E42" s="134"/>
      <c r="F42" s="129"/>
      <c r="G42" s="129"/>
      <c r="H42" s="129"/>
      <c r="I42" s="129"/>
      <c r="J42" s="129"/>
      <c r="K42" s="129"/>
      <c r="L42" s="129"/>
      <c r="M42" s="129"/>
    </row>
    <row r="43" spans="1:13" ht="17.149999999999999" customHeight="1">
      <c r="A43" s="129"/>
      <c r="B43" s="133"/>
      <c r="C43" s="1011" t="s">
        <v>212</v>
      </c>
      <c r="D43" s="1011"/>
      <c r="E43" s="1011"/>
      <c r="F43" s="1011"/>
      <c r="G43" s="1011"/>
      <c r="H43" s="1011"/>
      <c r="I43" s="1011"/>
      <c r="J43" s="1011"/>
      <c r="K43" s="1011"/>
      <c r="L43" s="1011"/>
      <c r="M43" s="129"/>
    </row>
    <row r="44" spans="1:13" ht="17.149999999999999" customHeight="1">
      <c r="A44" s="129"/>
      <c r="B44" s="133"/>
      <c r="C44" s="1011"/>
      <c r="D44" s="1011"/>
      <c r="E44" s="1011"/>
      <c r="F44" s="1011"/>
      <c r="G44" s="1011"/>
      <c r="H44" s="1011"/>
      <c r="I44" s="1011"/>
      <c r="J44" s="1011"/>
      <c r="K44" s="1011"/>
      <c r="L44" s="1011"/>
      <c r="M44" s="129"/>
    </row>
    <row r="45" spans="1:13" ht="21" customHeight="1">
      <c r="A45" s="129"/>
      <c r="B45" s="133"/>
      <c r="C45" s="1012"/>
      <c r="D45" s="1012"/>
      <c r="E45" s="1012"/>
      <c r="F45" s="1012"/>
      <c r="G45" s="1012"/>
      <c r="H45" s="1012"/>
      <c r="I45" s="1012"/>
      <c r="J45" s="1012"/>
      <c r="K45" s="1012"/>
      <c r="L45" s="1012"/>
      <c r="M45" s="129"/>
    </row>
    <row r="46" spans="1:13" ht="17.149999999999999" customHeight="1">
      <c r="A46" s="129"/>
      <c r="B46" s="129"/>
      <c r="C46" s="1013" t="s">
        <v>202</v>
      </c>
      <c r="D46" s="1013"/>
      <c r="E46" s="1013"/>
      <c r="F46" s="1013"/>
      <c r="G46" s="1013"/>
      <c r="H46" s="1013"/>
      <c r="I46" s="1013"/>
      <c r="J46" s="1013"/>
      <c r="K46" s="1013"/>
      <c r="L46" s="1013"/>
      <c r="M46" s="129"/>
    </row>
    <row r="47" spans="1:13" ht="17.149999999999999" customHeight="1">
      <c r="A47" s="129"/>
      <c r="B47" s="129"/>
      <c r="C47" s="1014"/>
      <c r="D47" s="1014"/>
      <c r="E47" s="1014"/>
      <c r="F47" s="1014"/>
      <c r="G47" s="1014"/>
      <c r="H47" s="1014"/>
      <c r="I47" s="1014"/>
      <c r="J47" s="1014"/>
      <c r="K47" s="1014"/>
      <c r="L47" s="1014"/>
      <c r="M47" s="129"/>
    </row>
    <row r="48" spans="1:13" ht="17.149999999999999" customHeight="1">
      <c r="A48" s="129"/>
      <c r="B48" s="133" t="s">
        <v>203</v>
      </c>
      <c r="C48" s="134"/>
      <c r="D48" s="134"/>
      <c r="E48" s="134"/>
      <c r="F48" s="129"/>
      <c r="G48" s="129"/>
      <c r="H48" s="129"/>
      <c r="I48" s="129"/>
      <c r="J48" s="129"/>
      <c r="K48" s="129"/>
      <c r="L48" s="129"/>
      <c r="M48" s="129"/>
    </row>
    <row r="49" spans="1:14" ht="17.149999999999999" customHeight="1">
      <c r="A49" s="129"/>
      <c r="B49" s="133"/>
      <c r="C49" s="1011" t="s">
        <v>213</v>
      </c>
      <c r="D49" s="1011"/>
      <c r="E49" s="1011"/>
      <c r="F49" s="1011"/>
      <c r="G49" s="1011"/>
      <c r="H49" s="1011"/>
      <c r="I49" s="1011"/>
      <c r="J49" s="1011"/>
      <c r="K49" s="1011"/>
      <c r="L49" s="1011"/>
      <c r="M49" s="129"/>
    </row>
    <row r="50" spans="1:14" ht="17.149999999999999" customHeight="1">
      <c r="A50" s="129"/>
      <c r="B50" s="133"/>
      <c r="C50" s="1011"/>
      <c r="D50" s="1011"/>
      <c r="E50" s="1011"/>
      <c r="F50" s="1011"/>
      <c r="G50" s="1011"/>
      <c r="H50" s="1011"/>
      <c r="I50" s="1011"/>
      <c r="J50" s="1011"/>
      <c r="K50" s="1011"/>
      <c r="L50" s="1011"/>
      <c r="M50" s="129"/>
    </row>
    <row r="51" spans="1:14" ht="21" customHeight="1">
      <c r="A51" s="129"/>
      <c r="B51" s="133"/>
      <c r="C51" s="1012"/>
      <c r="D51" s="1012"/>
      <c r="E51" s="1012"/>
      <c r="F51" s="1012"/>
      <c r="G51" s="1012"/>
      <c r="H51" s="1012"/>
      <c r="I51" s="1012"/>
      <c r="J51" s="1012"/>
      <c r="K51" s="1012"/>
      <c r="L51" s="1012"/>
      <c r="M51" s="129"/>
    </row>
    <row r="52" spans="1:14" ht="17.149999999999999" customHeight="1">
      <c r="A52" s="129"/>
      <c r="B52" s="129"/>
      <c r="C52" s="1016" t="s">
        <v>204</v>
      </c>
      <c r="D52" s="1016"/>
      <c r="E52" s="1016"/>
      <c r="F52" s="1016"/>
      <c r="G52" s="1016"/>
      <c r="H52" s="1016"/>
      <c r="I52" s="1016"/>
      <c r="J52" s="1016"/>
      <c r="K52" s="1016"/>
      <c r="L52" s="1016"/>
      <c r="M52" s="129"/>
    </row>
    <row r="53" spans="1:14" ht="17.149999999999999" customHeight="1">
      <c r="A53" s="129"/>
      <c r="B53" s="129"/>
      <c r="C53" s="1014"/>
      <c r="D53" s="1014"/>
      <c r="E53" s="1014"/>
      <c r="F53" s="1014"/>
      <c r="G53" s="1014"/>
      <c r="H53" s="1014"/>
      <c r="I53" s="1014"/>
      <c r="J53" s="1014"/>
      <c r="K53" s="1014"/>
      <c r="L53" s="1014"/>
      <c r="M53" s="129"/>
    </row>
    <row r="54" spans="1:14" ht="17.149999999999999" customHeight="1">
      <c r="A54" s="129"/>
      <c r="B54" s="133" t="s">
        <v>205</v>
      </c>
      <c r="C54" s="134"/>
      <c r="D54" s="134"/>
      <c r="E54" s="134"/>
      <c r="F54" s="129"/>
      <c r="G54" s="129"/>
      <c r="H54" s="129"/>
      <c r="I54" s="129"/>
      <c r="J54" s="129"/>
      <c r="K54" s="129"/>
      <c r="L54" s="129"/>
      <c r="M54" s="129"/>
    </row>
    <row r="55" spans="1:14" ht="17.149999999999999" customHeight="1">
      <c r="A55" s="129"/>
      <c r="B55" s="133"/>
      <c r="C55" s="129" t="s">
        <v>215</v>
      </c>
      <c r="D55" s="134"/>
      <c r="E55" s="134"/>
      <c r="F55" s="134"/>
      <c r="G55" s="134"/>
      <c r="H55" s="134"/>
      <c r="I55" s="134"/>
      <c r="J55" s="134"/>
      <c r="K55" s="134"/>
      <c r="L55" s="134"/>
      <c r="M55" s="129"/>
      <c r="N55" t="s">
        <v>24</v>
      </c>
    </row>
    <row r="56" spans="1:14" ht="17.149999999999999" customHeight="1">
      <c r="A56" s="129"/>
      <c r="B56" s="133"/>
      <c r="C56" s="154"/>
      <c r="D56" s="155" t="s">
        <v>216</v>
      </c>
      <c r="E56" s="154"/>
      <c r="F56" s="154"/>
      <c r="G56" s="154"/>
      <c r="H56" s="154"/>
      <c r="I56" s="154"/>
      <c r="J56" s="154"/>
      <c r="K56" s="154"/>
      <c r="L56" s="154"/>
      <c r="M56" s="129"/>
    </row>
    <row r="57" spans="1:14" ht="17.149999999999999" customHeight="1">
      <c r="A57" s="129"/>
      <c r="B57" s="129"/>
      <c r="C57" s="135"/>
      <c r="D57" s="143" t="s">
        <v>209</v>
      </c>
      <c r="E57" s="143"/>
      <c r="F57" s="144"/>
      <c r="G57" s="144"/>
      <c r="H57" s="144"/>
      <c r="I57" s="144"/>
      <c r="J57" s="144"/>
      <c r="K57" s="145"/>
      <c r="L57" s="146"/>
      <c r="M57" s="134"/>
      <c r="N57" s="59" t="s">
        <v>90</v>
      </c>
    </row>
    <row r="58" spans="1:14" ht="17.149999999999999" customHeight="1">
      <c r="A58" s="129"/>
      <c r="B58" s="129"/>
      <c r="C58" s="147"/>
      <c r="D58" s="128" t="s">
        <v>206</v>
      </c>
      <c r="E58" s="128"/>
      <c r="F58" s="148"/>
      <c r="G58" s="148"/>
      <c r="H58" s="148"/>
      <c r="I58" s="148"/>
      <c r="J58" s="148"/>
      <c r="K58" s="149"/>
      <c r="L58" s="150"/>
      <c r="M58" s="134"/>
      <c r="N58" s="59" t="s">
        <v>164</v>
      </c>
    </row>
    <row r="59" spans="1:14" ht="17.149999999999999" customHeight="1">
      <c r="A59" s="129"/>
      <c r="B59" s="129"/>
      <c r="C59" s="137"/>
      <c r="D59" s="128" t="s">
        <v>210</v>
      </c>
      <c r="E59" s="128"/>
      <c r="F59" s="148"/>
      <c r="G59" s="148"/>
      <c r="H59" s="148"/>
      <c r="I59" s="148"/>
      <c r="J59" s="148"/>
      <c r="K59" s="149"/>
      <c r="L59" s="150"/>
      <c r="M59" s="134"/>
    </row>
    <row r="60" spans="1:14" ht="17.149999999999999" customHeight="1">
      <c r="A60" s="129"/>
      <c r="B60" s="129"/>
      <c r="C60" s="137"/>
      <c r="D60" s="1017" t="s">
        <v>207</v>
      </c>
      <c r="E60" s="1017"/>
      <c r="F60" s="1017"/>
      <c r="G60" s="1017"/>
      <c r="H60" s="1017"/>
      <c r="I60" s="1017"/>
      <c r="J60" s="1017"/>
      <c r="K60" s="1017"/>
      <c r="L60" s="1018"/>
      <c r="M60" s="134"/>
    </row>
    <row r="61" spans="1:14" ht="17.149999999999999" customHeight="1">
      <c r="A61" s="129"/>
      <c r="B61" s="129"/>
      <c r="C61" s="151"/>
      <c r="D61" s="1019"/>
      <c r="E61" s="1019"/>
      <c r="F61" s="1019"/>
      <c r="G61" s="1019"/>
      <c r="H61" s="1019"/>
      <c r="I61" s="1019"/>
      <c r="J61" s="1019"/>
      <c r="K61" s="1019"/>
      <c r="L61" s="1020"/>
      <c r="M61" s="129"/>
    </row>
    <row r="62" spans="1:14" ht="12" customHeight="1">
      <c r="A62" s="129"/>
      <c r="B62" s="129"/>
      <c r="C62" s="129"/>
      <c r="D62" s="129"/>
      <c r="E62" s="129"/>
      <c r="F62" s="129"/>
      <c r="G62" s="129"/>
      <c r="H62" s="129"/>
      <c r="I62" s="129"/>
      <c r="J62" s="129"/>
      <c r="K62" s="129"/>
      <c r="L62" s="129"/>
      <c r="M62" s="129"/>
    </row>
    <row r="63" spans="1:14" ht="17.149999999999999" customHeight="1">
      <c r="A63" s="129"/>
      <c r="B63" s="1015" t="s">
        <v>358</v>
      </c>
      <c r="C63" s="1015"/>
      <c r="D63" s="1015"/>
      <c r="E63" s="1015"/>
      <c r="F63" s="1015"/>
      <c r="G63" s="1015"/>
      <c r="H63" s="1015"/>
      <c r="I63" s="1015"/>
      <c r="J63" s="1015"/>
      <c r="K63" s="1015"/>
      <c r="L63" s="1015"/>
      <c r="M63" s="129"/>
    </row>
    <row r="64" spans="1:14" ht="17.149999999999999" customHeight="1">
      <c r="A64" s="129"/>
      <c r="B64" s="1015"/>
      <c r="C64" s="1015"/>
      <c r="D64" s="1015"/>
      <c r="E64" s="1015"/>
      <c r="F64" s="1015"/>
      <c r="G64" s="1015"/>
      <c r="H64" s="1015"/>
      <c r="I64" s="1015"/>
      <c r="J64" s="1015"/>
      <c r="K64" s="1015"/>
      <c r="L64" s="1015"/>
      <c r="M64" s="129"/>
    </row>
    <row r="65" spans="1:13" ht="17.149999999999999" customHeight="1">
      <c r="A65" s="129"/>
      <c r="B65" s="1015"/>
      <c r="C65" s="1015"/>
      <c r="D65" s="1015"/>
      <c r="E65" s="1015"/>
      <c r="F65" s="1015"/>
      <c r="G65" s="1015"/>
      <c r="H65" s="1015"/>
      <c r="I65" s="1015"/>
      <c r="J65" s="1015"/>
      <c r="K65" s="1015"/>
      <c r="L65" s="1015"/>
      <c r="M65" s="129"/>
    </row>
    <row r="66" spans="1:13" ht="17.149999999999999" customHeight="1">
      <c r="A66" s="129"/>
      <c r="B66" s="1015"/>
      <c r="C66" s="1015"/>
      <c r="D66" s="1015"/>
      <c r="E66" s="1015"/>
      <c r="F66" s="1015"/>
      <c r="G66" s="1015"/>
      <c r="H66" s="1015"/>
      <c r="I66" s="1015"/>
      <c r="J66" s="1015"/>
      <c r="K66" s="1015"/>
      <c r="L66" s="1015"/>
      <c r="M66" s="152"/>
    </row>
    <row r="67" spans="1:13" ht="17.149999999999999" customHeight="1">
      <c r="A67" s="129"/>
      <c r="B67" s="1015"/>
      <c r="C67" s="1015"/>
      <c r="D67" s="1015"/>
      <c r="E67" s="1015"/>
      <c r="F67" s="1015"/>
      <c r="G67" s="1015"/>
      <c r="H67" s="1015"/>
      <c r="I67" s="1015"/>
      <c r="J67" s="1015"/>
      <c r="K67" s="1015"/>
      <c r="L67" s="1015"/>
      <c r="M67" s="152"/>
    </row>
    <row r="68" spans="1:13" ht="17.149999999999999" customHeight="1">
      <c r="A68" s="129"/>
      <c r="B68" s="1015"/>
      <c r="C68" s="1015"/>
      <c r="D68" s="1015"/>
      <c r="E68" s="1015"/>
      <c r="F68" s="1015"/>
      <c r="G68" s="1015"/>
      <c r="H68" s="1015"/>
      <c r="I68" s="1015"/>
      <c r="J68" s="1015"/>
      <c r="K68" s="1015"/>
      <c r="L68" s="1015"/>
      <c r="M68" s="152"/>
    </row>
    <row r="69" spans="1:13" ht="12" customHeight="1">
      <c r="A69" s="129"/>
      <c r="B69" s="129"/>
      <c r="C69" s="129"/>
      <c r="D69" s="129"/>
      <c r="E69" s="129"/>
      <c r="F69" s="129"/>
      <c r="G69" s="129"/>
      <c r="H69" s="129"/>
      <c r="I69" s="129"/>
      <c r="J69" s="129"/>
      <c r="K69" s="129"/>
      <c r="L69" s="129"/>
      <c r="M69" s="129"/>
    </row>
  </sheetData>
  <sheetProtection algorithmName="SHA-512" hashValue="kiwFTZ6zjSEBnNsJrvgxr5JKZoY2+JLqXb7ptVafCCA+XWtPsJkkmGpi5wE3RXWRBtdezBjA9IdYp41A9Vv1Tw==" saltValue="InCQje21DIJ7tmjWHoBsaA==" spinCount="100000" sheet="1" objects="1" scenarios="1"/>
  <mergeCells count="27">
    <mergeCell ref="C31:L31"/>
    <mergeCell ref="C32:L32"/>
    <mergeCell ref="C33:L33"/>
    <mergeCell ref="D15:L15"/>
    <mergeCell ref="D16:L19"/>
    <mergeCell ref="D20:L20"/>
    <mergeCell ref="C27:L29"/>
    <mergeCell ref="C30:L30"/>
    <mergeCell ref="D14:L14"/>
    <mergeCell ref="B1:L1"/>
    <mergeCell ref="B2:L2"/>
    <mergeCell ref="L4:M4"/>
    <mergeCell ref="B6:L10"/>
    <mergeCell ref="C13:L13"/>
    <mergeCell ref="C35:L37"/>
    <mergeCell ref="C38:L38"/>
    <mergeCell ref="C39:L39"/>
    <mergeCell ref="C53:L53"/>
    <mergeCell ref="B63:L68"/>
    <mergeCell ref="C40:L40"/>
    <mergeCell ref="D60:L61"/>
    <mergeCell ref="C41:L41"/>
    <mergeCell ref="C43:L45"/>
    <mergeCell ref="C46:L46"/>
    <mergeCell ref="C47:L47"/>
    <mergeCell ref="C49:L51"/>
    <mergeCell ref="C52:L52"/>
  </mergeCells>
  <phoneticPr fontId="3"/>
  <conditionalFormatting sqref="C14:L14">
    <cfRule type="expression" dxfId="8" priority="13">
      <formula>$AB$1&gt;=2</formula>
    </cfRule>
  </conditionalFormatting>
  <conditionalFormatting sqref="C16:L19">
    <cfRule type="expression" dxfId="7" priority="12">
      <formula>$AB$1&gt;=2</formula>
    </cfRule>
  </conditionalFormatting>
  <conditionalFormatting sqref="C31:L31">
    <cfRule type="expression" dxfId="6" priority="11">
      <formula>$C$31=""</formula>
    </cfRule>
  </conditionalFormatting>
  <conditionalFormatting sqref="C33:L33">
    <cfRule type="expression" dxfId="5" priority="10">
      <formula>$C$33=""</formula>
    </cfRule>
  </conditionalFormatting>
  <conditionalFormatting sqref="C39:L39">
    <cfRule type="expression" dxfId="4" priority="4">
      <formula>$C$39=""</formula>
    </cfRule>
  </conditionalFormatting>
  <conditionalFormatting sqref="C41:L41">
    <cfRule type="expression" dxfId="3" priority="3">
      <formula>$C$41=""</formula>
    </cfRule>
  </conditionalFormatting>
  <conditionalFormatting sqref="C47:L47">
    <cfRule type="expression" dxfId="2" priority="2">
      <formula>$C$47=""</formula>
    </cfRule>
  </conditionalFormatting>
  <conditionalFormatting sqref="C53:L53">
    <cfRule type="expression" dxfId="1" priority="1">
      <formula>$C$53=""</formula>
    </cfRule>
  </conditionalFormatting>
  <conditionalFormatting sqref="C57:L61">
    <cfRule type="expression" dxfId="0" priority="5">
      <formula>$AB$2&gt;0</formula>
    </cfRule>
  </conditionalFormatting>
  <hyperlinks>
    <hyperlink ref="B6:L10" r:id="rId1" display="https://www.protectedplanet.net/en/thematic-areas/oecms?tab=OECMs" xr:uid="{5CE1CF5E-5EC5-489B-BB84-F575632EBCF1}"/>
  </hyperlinks>
  <printOptions horizontalCentered="1" verticalCentered="1"/>
  <pageMargins left="0.70866141732283472" right="0.70866141732283472" top="0.74803149606299213" bottom="0.74803149606299213" header="0.31496062992125984" footer="0.31496062992125984"/>
  <pageSetup paperSize="9" scale="61" orientation="portrait" r:id="rId2"/>
  <headerFooter>
    <oddHeader>&amp;R&amp;"メイリオ,ボールド"&amp;12&amp;K009999増進活動実施計画　別紙１　サイト詳細シート
③OECM</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7169" r:id="rId5" name="Group Box 1">
              <controlPr defaultSize="0" autoFill="0" autoPict="0">
                <anchor moveWithCells="1">
                  <from>
                    <xdr:col>1</xdr:col>
                    <xdr:colOff>222250</xdr:colOff>
                    <xdr:row>12</xdr:row>
                    <xdr:rowOff>171450</xdr:rowOff>
                  </from>
                  <to>
                    <xdr:col>4</xdr:col>
                    <xdr:colOff>584200</xdr:colOff>
                    <xdr:row>19</xdr:row>
                    <xdr:rowOff>31750</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2</xdr:col>
                    <xdr:colOff>76200</xdr:colOff>
                    <xdr:row>17</xdr:row>
                    <xdr:rowOff>57150</xdr:rowOff>
                  </from>
                  <to>
                    <xdr:col>3</xdr:col>
                    <xdr:colOff>533400</xdr:colOff>
                    <xdr:row>18</xdr:row>
                    <xdr:rowOff>76200</xdr:rowOff>
                  </to>
                </anchor>
              </controlPr>
            </control>
          </mc:Choice>
        </mc:AlternateContent>
        <mc:AlternateContent xmlns:mc="http://schemas.openxmlformats.org/markup-compatibility/2006">
          <mc:Choice Requires="x14">
            <control shapeId="7171" r:id="rId7" name="Option Button 3">
              <controlPr defaultSize="0" autoFill="0" autoLine="0" autoPict="0">
                <anchor moveWithCells="1">
                  <from>
                    <xdr:col>2</xdr:col>
                    <xdr:colOff>44450</xdr:colOff>
                    <xdr:row>12</xdr:row>
                    <xdr:rowOff>196850</xdr:rowOff>
                  </from>
                  <to>
                    <xdr:col>3</xdr:col>
                    <xdr:colOff>508000</xdr:colOff>
                    <xdr:row>14</xdr:row>
                    <xdr:rowOff>0</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2</xdr:col>
                    <xdr:colOff>44450</xdr:colOff>
                    <xdr:row>14</xdr:row>
                    <xdr:rowOff>171450</xdr:rowOff>
                  </from>
                  <to>
                    <xdr:col>3</xdr:col>
                    <xdr:colOff>508000</xdr:colOff>
                    <xdr:row>15</xdr:row>
                    <xdr:rowOff>190500</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1</xdr:col>
                    <xdr:colOff>127000</xdr:colOff>
                    <xdr:row>54</xdr:row>
                    <xdr:rowOff>57150</xdr:rowOff>
                  </from>
                  <to>
                    <xdr:col>12</xdr:col>
                    <xdr:colOff>31750</xdr:colOff>
                    <xdr:row>61</xdr:row>
                    <xdr:rowOff>95250</xdr:rowOff>
                  </to>
                </anchor>
              </controlPr>
            </control>
          </mc:Choice>
        </mc:AlternateContent>
        <mc:AlternateContent xmlns:mc="http://schemas.openxmlformats.org/markup-compatibility/2006">
          <mc:Choice Requires="x14">
            <control shapeId="7178" r:id="rId10" name="Option Button 10">
              <controlPr defaultSize="0" autoFill="0" autoLine="0" autoPict="0">
                <anchor moveWithCells="1">
                  <from>
                    <xdr:col>2</xdr:col>
                    <xdr:colOff>76200</xdr:colOff>
                    <xdr:row>57</xdr:row>
                    <xdr:rowOff>196850</xdr:rowOff>
                  </from>
                  <to>
                    <xdr:col>6</xdr:col>
                    <xdr:colOff>285750</xdr:colOff>
                    <xdr:row>59</xdr:row>
                    <xdr:rowOff>6350</xdr:rowOff>
                  </to>
                </anchor>
              </controlPr>
            </control>
          </mc:Choice>
        </mc:AlternateContent>
        <mc:AlternateContent xmlns:mc="http://schemas.openxmlformats.org/markup-compatibility/2006">
          <mc:Choice Requires="x14">
            <control shapeId="7179" r:id="rId11" name="Option Button 11">
              <controlPr defaultSize="0" autoFill="0" autoLine="0" autoPict="0">
                <anchor moveWithCells="1">
                  <from>
                    <xdr:col>2</xdr:col>
                    <xdr:colOff>76200</xdr:colOff>
                    <xdr:row>54</xdr:row>
                    <xdr:rowOff>177800</xdr:rowOff>
                  </from>
                  <to>
                    <xdr:col>8</xdr:col>
                    <xdr:colOff>127000</xdr:colOff>
                    <xdr:row>55</xdr:row>
                    <xdr:rowOff>215900</xdr:rowOff>
                  </to>
                </anchor>
              </controlPr>
            </control>
          </mc:Choice>
        </mc:AlternateContent>
        <mc:AlternateContent xmlns:mc="http://schemas.openxmlformats.org/markup-compatibility/2006">
          <mc:Choice Requires="x14">
            <control shapeId="7180" r:id="rId12" name="Option Button 12">
              <controlPr defaultSize="0" autoFill="0" autoLine="0" autoPict="0">
                <anchor moveWithCells="1">
                  <from>
                    <xdr:col>2</xdr:col>
                    <xdr:colOff>76200</xdr:colOff>
                    <xdr:row>56</xdr:row>
                    <xdr:rowOff>6350</xdr:rowOff>
                  </from>
                  <to>
                    <xdr:col>8</xdr:col>
                    <xdr:colOff>107950</xdr:colOff>
                    <xdr:row>56</xdr:row>
                    <xdr:rowOff>203200</xdr:rowOff>
                  </to>
                </anchor>
              </controlPr>
            </control>
          </mc:Choice>
        </mc:AlternateContent>
        <mc:AlternateContent xmlns:mc="http://schemas.openxmlformats.org/markup-compatibility/2006">
          <mc:Choice Requires="x14">
            <control shapeId="7182" r:id="rId13" name="Option Button 14">
              <controlPr defaultSize="0" autoFill="0" autoLine="0" autoPict="0">
                <anchor moveWithCells="1">
                  <from>
                    <xdr:col>9</xdr:col>
                    <xdr:colOff>425450</xdr:colOff>
                    <xdr:row>56</xdr:row>
                    <xdr:rowOff>127000</xdr:rowOff>
                  </from>
                  <to>
                    <xdr:col>10</xdr:col>
                    <xdr:colOff>381000</xdr:colOff>
                    <xdr:row>57</xdr:row>
                    <xdr:rowOff>184150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c U w n W p F R A p + l A A A A 9 w A A A B I A H A B D b 2 5 m a W c v U G F j a 2 F n Z S 5 4 b W w g o h g A K K A U A A A A A A A A A A A A A A A A A A A A A A A A A A A A h Y 8 x D o I w G I W v Q r r T l m q M I T 9 l c D O S k J g Y 1 6 Z U q E I x t F j u 5 u C R v I I Y R d 0 c 3 / e + 4 b 3 7 9 Q b p 0 N T B R X V W t y Z B E a Y o U E a 2 h T Z l g n p 3 C J c o 5 Z A L e R K l C k b Z 2 H i w R Y I q 5 8 4 x I d 5 7 7 G e 4 7 U r C K I 3 I P t t s Z a U a g T 6 y / i + H 2 l g n j F S I w + 4 1 h j M c s Q V m c 8 o w B T J R y L T 5 G m w c / G x / I K z 6 2 v W d 4 k c R r n M g U w T y P s E f U E s D B B Q A A g A I A H F M J 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x T C d a K I p H u A 4 A A A A R A A A A E w A c A E Z v c m 1 1 b G F z L 1 N l Y 3 R p b 2 4 x L m 0 g o h g A K K A U A A A A A A A A A A A A A A A A A A A A A A A A A A A A K 0 5 N L s n M z 1 M I h t C G 1 g B Q S w E C L Q A U A A I A C A B x T C d a k V E C n 6 U A A A D 3 A A A A E g A A A A A A A A A A A A A A A A A A A A A A Q 2 9 u Z m l n L 1 B h Y 2 t h Z 2 U u e G 1 s U E s B A i 0 A F A A C A A g A c U w n W g / K 6 a u k A A A A 6 Q A A A B M A A A A A A A A A A A A A A A A A 8 Q A A A F t D b 2 5 0 Z W 5 0 X 1 R 5 c G V z X S 5 4 b W x Q S w E C L Q A U A A I A C A B x T C d 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F t c v r M y D A U q b H 2 m / 2 6 e 7 8 w A A A A A C A A A A A A A D Z g A A w A A A A B A A A A C 4 v 8 T O C / T S N x O N h n 1 Q P 8 c y A A A A A A S A A A C g A A A A E A A A A E G 6 V U h 5 9 P 3 l / P H a E P c x 2 T h Q A A A A P j Y g 6 d c M S o j W e 7 3 i G / 6 V t 6 n Z 5 z H Q 3 7 L n q U o h T A 5 1 I K / w P L g 7 w P + H 2 X / a R L 3 q B N f B h c n r / 1 5 m F 6 9 5 Y d V D G A l C 3 O U H c P v t U 1 L n 8 9 4 s f + J 7 I t 4 U A A A A m E H n c r G C Y P a y r r O W + H n 7 l x 9 f a p c = < / D a t a M a s h u p > 
</file>

<file path=customXml/itemProps1.xml><?xml version="1.0" encoding="utf-8"?>
<ds:datastoreItem xmlns:ds="http://schemas.openxmlformats.org/officeDocument/2006/customXml" ds:itemID="{29710E41-D80E-4377-8C6F-4381CC2E482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様式2-2増進活動実施計画</vt:lpstr>
      <vt:lpstr>別紙１①基本的事項</vt:lpstr>
      <vt:lpstr>別紙１申請者記入シート</vt:lpstr>
      <vt:lpstr>別紙１連携活動実施者 記入シート</vt:lpstr>
      <vt:lpstr>別紙１土地所有者等 記入シート</vt:lpstr>
      <vt:lpstr>別紙１公物等 記入シート</vt:lpstr>
      <vt:lpstr>別紙１②サイトの状況</vt:lpstr>
      <vt:lpstr>別紙１③OECM</vt:lpstr>
      <vt:lpstr>別紙１①基本的事項!Print_Area</vt:lpstr>
      <vt:lpstr>別紙１②サイトの状況!Print_Area</vt:lpstr>
      <vt:lpstr>別紙１③OECM!Print_Area</vt:lpstr>
      <vt:lpstr>'別紙１公物等 記入シート'!Print_Area</vt:lpstr>
      <vt:lpstr>別紙１申請者記入シート!Print_Area</vt:lpstr>
      <vt:lpstr>'別紙１土地所有者等 記入シート'!Print_Area</vt:lpstr>
      <vt:lpstr>'別紙１連携活動実施者 記入シート'!Print_Area</vt:lpstr>
      <vt:lpstr>'様式2-2増進活動実施計画'!Print_Area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2025-03-02T08:11:10Z</dcterms:created>
  <dcterms:modified xsi:type="dcterms:W3CDTF">2025-03-12T07:29:10Z</dcterms:modified>
</cp:coreProperties>
</file>