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5.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4C1CC33B-BFA5-4668-8983-1043DE24DFE7}" xr6:coauthVersionLast="47" xr6:coauthVersionMax="47" xr10:uidLastSave="{00000000-0000-0000-0000-000000000000}"/>
  <bookViews>
    <workbookView xWindow="-108" yWindow="-108" windowWidth="23256" windowHeight="12576" tabRatio="779" xr2:uid="{00000000-000D-0000-FFFF-FFFF00000000}"/>
  </bookViews>
  <sheets>
    <sheet name="申請書様式１" sheetId="1" r:id="rId1"/>
    <sheet name="申請書様式２" sheetId="8" r:id="rId2"/>
    <sheet name="申請書様式３" sheetId="10" r:id="rId3"/>
    <sheet name="申請者（複数）記入シート" sheetId="3" r:id="rId4"/>
    <sheet name="統治責任者（複数）記入シート" sheetId="4" r:id="rId5"/>
    <sheet name="活動責任者（複数）記入シート" sheetId="6" r:id="rId6"/>
    <sheet name="DataSheet" sheetId="9" state="hidden" r:id="rId7"/>
  </sheets>
  <definedNames>
    <definedName name="_xlnm.Print_Area" localSheetId="5">'活動責任者（複数）記入シート'!$A$1:$AI$86</definedName>
    <definedName name="_xlnm.Print_Area" localSheetId="3">'申請者（複数）記入シート'!$A$1:$AI$226</definedName>
    <definedName name="_xlnm.Print_Area" localSheetId="0">申請書様式１!$A$1:$AI$167</definedName>
    <definedName name="_xlnm.Print_Area" localSheetId="1">申請書様式２!$A$1:$Q$540</definedName>
    <definedName name="_xlnm.Print_Area" localSheetId="2">申請書様式３!$A$1:$M$69</definedName>
    <definedName name="_xlnm.Print_Area" localSheetId="4">'統治責任者（複数）記入シート'!$A$1:$AI$86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0" l="1"/>
  <c r="S97" i="1"/>
  <c r="S80" i="1"/>
  <c r="O2" i="8"/>
  <c r="S117" i="1"/>
  <c r="S110" i="1"/>
  <c r="AI98" i="1"/>
  <c r="R98" i="1"/>
  <c r="R91" i="1"/>
  <c r="F24" i="10"/>
  <c r="D24" i="10"/>
  <c r="AI111" i="1"/>
  <c r="R111" i="1"/>
  <c r="AI91" i="1"/>
  <c r="R86" i="1"/>
  <c r="S90" i="1"/>
  <c r="S65" i="1"/>
  <c r="S61" i="1"/>
  <c r="AI86" i="1"/>
  <c r="AI81" i="1"/>
  <c r="R81" i="1"/>
  <c r="R75" i="1"/>
  <c r="AI75" i="1"/>
  <c r="R70" i="1"/>
  <c r="AI70" i="1"/>
  <c r="R66" i="1"/>
  <c r="AI66" i="1"/>
  <c r="AI62" i="1"/>
  <c r="AI58" i="1"/>
  <c r="R58" i="1"/>
  <c r="R62" i="1"/>
  <c r="H562" i="9"/>
  <c r="H559" i="9"/>
  <c r="H566" i="9"/>
  <c r="H565" i="9"/>
  <c r="H561" i="9"/>
  <c r="H564" i="9"/>
  <c r="H563" i="9"/>
  <c r="H560" i="9"/>
  <c r="S85" i="1" l="1"/>
  <c r="R74" i="1" l="1"/>
  <c r="S69" i="1" l="1"/>
  <c r="S57" i="1"/>
  <c r="Y45" i="1" l="1"/>
  <c r="Y39" i="1"/>
  <c r="V45" i="1"/>
  <c r="V39" i="1"/>
  <c r="X21" i="1"/>
  <c r="T21" i="1"/>
  <c r="H75" i="9"/>
  <c r="H34" i="9"/>
  <c r="H525" i="9"/>
  <c r="H430" i="9"/>
  <c r="H453" i="9"/>
  <c r="H30" i="9"/>
  <c r="H392" i="9"/>
  <c r="H65" i="9"/>
  <c r="H405" i="9"/>
  <c r="H59" i="9"/>
  <c r="H435" i="9"/>
  <c r="H431" i="9"/>
  <c r="H556" i="9"/>
  <c r="H120" i="9"/>
  <c r="H507" i="9"/>
  <c r="H198" i="9"/>
  <c r="H216" i="9"/>
  <c r="H364" i="9"/>
  <c r="H231" i="9"/>
  <c r="H377" i="9"/>
  <c r="H329" i="9"/>
  <c r="H77" i="9"/>
  <c r="H143" i="9"/>
  <c r="H410" i="9"/>
  <c r="H387" i="9"/>
  <c r="H21" i="9"/>
  <c r="H135" i="9"/>
  <c r="H19" i="9"/>
  <c r="H149" i="9"/>
  <c r="H12" i="9"/>
  <c r="H308" i="9"/>
  <c r="H474" i="9"/>
  <c r="H514" i="9"/>
  <c r="H248" i="9"/>
  <c r="H168" i="9"/>
  <c r="H92" i="9"/>
  <c r="H176" i="9"/>
  <c r="H290" i="9"/>
  <c r="H150" i="9"/>
  <c r="H10" i="9"/>
  <c r="H547" i="9"/>
  <c r="H381" i="9"/>
  <c r="H427" i="9"/>
  <c r="H396" i="9"/>
  <c r="H423" i="9"/>
  <c r="H350" i="9"/>
  <c r="H520" i="9"/>
  <c r="H443" i="9"/>
  <c r="H214" i="9"/>
  <c r="H335" i="9"/>
  <c r="H71" i="9"/>
  <c r="H274" i="9"/>
  <c r="H125" i="9"/>
  <c r="H336" i="9"/>
  <c r="H66" i="9"/>
  <c r="H326" i="9"/>
  <c r="H470" i="9"/>
  <c r="H156" i="9"/>
  <c r="H332" i="9"/>
  <c r="H183" i="9"/>
  <c r="H102" i="9"/>
  <c r="H311" i="9"/>
  <c r="H334" i="9"/>
  <c r="H167" i="9"/>
  <c r="H180" i="9"/>
  <c r="H126" i="9"/>
  <c r="H439" i="9"/>
  <c r="H469" i="9"/>
  <c r="H424" i="9"/>
  <c r="H389" i="9"/>
  <c r="H107" i="9"/>
  <c r="H45" i="9"/>
  <c r="H84" i="9"/>
  <c r="H82" i="9"/>
  <c r="H299" i="9"/>
  <c r="H160" i="9"/>
  <c r="H8" i="9"/>
  <c r="H108" i="9"/>
  <c r="H61" i="9"/>
  <c r="H462" i="9"/>
  <c r="H384" i="9"/>
  <c r="H310" i="9"/>
  <c r="H63" i="9"/>
  <c r="H541" i="9"/>
  <c r="H531" i="9"/>
  <c r="H293" i="9"/>
  <c r="H493" i="9"/>
  <c r="H434" i="9"/>
  <c r="H372" i="9"/>
  <c r="H295" i="9"/>
  <c r="H223" i="9"/>
  <c r="H534" i="9"/>
  <c r="H460" i="9"/>
  <c r="H233" i="9"/>
  <c r="H440" i="9"/>
  <c r="H166" i="9"/>
  <c r="H6" i="9"/>
  <c r="H236" i="9"/>
  <c r="H544" i="9"/>
  <c r="H280" i="9"/>
  <c r="H23" i="9"/>
  <c r="H370" i="9"/>
  <c r="H224" i="9"/>
  <c r="H264" i="9"/>
  <c r="H132" i="9"/>
  <c r="H39" i="9"/>
  <c r="H51" i="9"/>
  <c r="H385" i="9"/>
  <c r="H69" i="9"/>
  <c r="H119" i="9"/>
  <c r="H501" i="9"/>
  <c r="H266" i="9"/>
  <c r="H85" i="9"/>
  <c r="H257" i="9"/>
  <c r="H240" i="9"/>
  <c r="H353" i="9"/>
  <c r="H86" i="9"/>
  <c r="H323" i="9"/>
  <c r="H303" i="9"/>
  <c r="H459" i="9"/>
  <c r="H261" i="9"/>
  <c r="H504" i="9"/>
  <c r="H437" i="9"/>
  <c r="H197" i="9"/>
  <c r="H523" i="9"/>
  <c r="H512" i="9"/>
  <c r="H83" i="9"/>
  <c r="H137" i="9"/>
  <c r="H177" i="9"/>
  <c r="H56" i="9"/>
  <c r="H4" i="9"/>
  <c r="H253" i="9"/>
  <c r="H185" i="9"/>
  <c r="H212" i="9"/>
  <c r="H306" i="9"/>
  <c r="H80" i="9"/>
  <c r="H278" i="9"/>
  <c r="H220" i="9"/>
  <c r="H429" i="9"/>
  <c r="H481" i="9"/>
  <c r="H359" i="9"/>
  <c r="H413" i="9"/>
  <c r="H147" i="9"/>
  <c r="H218" i="9"/>
  <c r="H47" i="9"/>
  <c r="H422" i="9"/>
  <c r="H246" i="9"/>
  <c r="H70" i="9"/>
  <c r="H279" i="9"/>
  <c r="H539" i="9"/>
  <c r="H288" i="9"/>
  <c r="H452" i="9"/>
  <c r="H281" i="9"/>
  <c r="H138" i="9"/>
  <c r="H60" i="9"/>
  <c r="H325" i="9"/>
  <c r="H416" i="9"/>
  <c r="H134" i="9"/>
  <c r="H141" i="9"/>
  <c r="H22" i="9"/>
  <c r="H105" i="9"/>
  <c r="H215" i="9"/>
  <c r="H254" i="9"/>
  <c r="H3" i="9"/>
  <c r="H272" i="9"/>
  <c r="H403" i="9"/>
  <c r="H238" i="9"/>
  <c r="H529" i="9"/>
  <c r="H193" i="9"/>
  <c r="H489" i="9"/>
  <c r="H259" i="9"/>
  <c r="H170" i="9"/>
  <c r="H399" i="9"/>
  <c r="H442" i="9"/>
  <c r="H196" i="9"/>
  <c r="H255" i="9"/>
  <c r="H414" i="9"/>
  <c r="H526" i="9"/>
  <c r="H54" i="9"/>
  <c r="H415" i="9"/>
  <c r="H115" i="9"/>
  <c r="H144" i="9"/>
  <c r="H543" i="9"/>
  <c r="H192" i="9"/>
  <c r="H297" i="9"/>
  <c r="H171" i="9"/>
  <c r="H191" i="9"/>
  <c r="H321" i="9"/>
  <c r="H130" i="9"/>
  <c r="H490" i="9"/>
  <c r="H445" i="9"/>
  <c r="H407" i="9"/>
  <c r="H314" i="9"/>
  <c r="H522" i="9"/>
  <c r="H362" i="9"/>
  <c r="H337" i="9"/>
  <c r="H361" i="9"/>
  <c r="H189" i="9"/>
  <c r="H436" i="9"/>
  <c r="H93" i="9"/>
  <c r="H518" i="9"/>
  <c r="H48" i="9"/>
  <c r="H53" i="9"/>
  <c r="H499" i="9"/>
  <c r="H28" i="9"/>
  <c r="H230" i="9"/>
  <c r="H260" i="9"/>
  <c r="H62" i="9"/>
  <c r="H298" i="9"/>
  <c r="H296" i="9"/>
  <c r="H142" i="9"/>
  <c r="H513" i="9"/>
  <c r="H241" i="9"/>
  <c r="H229" i="9"/>
  <c r="H551" i="9"/>
  <c r="H210" i="9"/>
  <c r="H13" i="9"/>
  <c r="H121" i="9"/>
  <c r="H96" i="9"/>
  <c r="H457" i="9"/>
  <c r="H29" i="9"/>
  <c r="H535" i="9"/>
  <c r="H97" i="9"/>
  <c r="H131" i="9"/>
  <c r="H506" i="9"/>
  <c r="H527" i="9"/>
  <c r="H277" i="9"/>
  <c r="H555" i="9"/>
  <c r="H365" i="9"/>
  <c r="H515" i="9"/>
  <c r="H509" i="9"/>
  <c r="H154" i="9"/>
  <c r="H163" i="9"/>
  <c r="H16" i="9"/>
  <c r="H446" i="9"/>
  <c r="H363" i="9"/>
  <c r="H315" i="9"/>
  <c r="H55" i="9"/>
  <c r="H495" i="9"/>
  <c r="H282" i="9"/>
  <c r="H37" i="9"/>
  <c r="H204" i="9"/>
  <c r="H549" i="9"/>
  <c r="H516" i="9"/>
  <c r="H502" i="9"/>
  <c r="H152" i="9"/>
  <c r="H159" i="9"/>
  <c r="H104" i="9"/>
  <c r="H5" i="9"/>
  <c r="H87" i="9"/>
  <c r="H78" i="9"/>
  <c r="H18" i="9"/>
  <c r="H479" i="9"/>
  <c r="H164" i="9"/>
  <c r="H88" i="9"/>
  <c r="H32" i="9"/>
  <c r="H368" i="9"/>
  <c r="H351" i="9"/>
  <c r="H116" i="9"/>
  <c r="H20" i="9"/>
  <c r="H344" i="9"/>
  <c r="H458" i="9"/>
  <c r="H352" i="9"/>
  <c r="H258" i="9"/>
  <c r="H235" i="9"/>
  <c r="H548" i="9"/>
  <c r="H475" i="9"/>
  <c r="H267" i="9"/>
  <c r="H488" i="9"/>
  <c r="H345" i="9"/>
  <c r="H188" i="9"/>
  <c r="H355" i="9"/>
  <c r="H320" i="9"/>
  <c r="H309" i="9"/>
  <c r="H169" i="9"/>
  <c r="H492" i="9"/>
  <c r="H508" i="9"/>
  <c r="H391" i="9"/>
  <c r="H101" i="9"/>
  <c r="H148" i="9"/>
  <c r="H482" i="9"/>
  <c r="H327" i="9"/>
  <c r="H505" i="9"/>
  <c r="H441" i="9"/>
  <c r="H133" i="9"/>
  <c r="H46" i="9"/>
  <c r="H35" i="9"/>
  <c r="H292" i="9"/>
  <c r="H448" i="9"/>
  <c r="H234" i="9"/>
  <c r="H136" i="9"/>
  <c r="H386" i="9"/>
  <c r="H338" i="9"/>
  <c r="H524" i="9"/>
  <c r="H42" i="9"/>
  <c r="H494" i="9"/>
  <c r="H463" i="9"/>
  <c r="H226" i="9"/>
  <c r="H40" i="9"/>
  <c r="H532" i="9"/>
  <c r="H312" i="9"/>
  <c r="H397" i="9"/>
  <c r="H401" i="9"/>
  <c r="H454" i="9"/>
  <c r="H404" i="9"/>
  <c r="H346" i="9"/>
  <c r="H112" i="9"/>
  <c r="H200" i="9"/>
  <c r="H517" i="9"/>
  <c r="H2" i="9"/>
  <c r="H98" i="9"/>
  <c r="H476" i="9"/>
  <c r="H106" i="9"/>
  <c r="H388" i="9"/>
  <c r="H450" i="9"/>
  <c r="H316" i="9"/>
  <c r="H287" i="9"/>
  <c r="H247" i="9"/>
  <c r="H222" i="9"/>
  <c r="H157" i="9"/>
  <c r="H195" i="9"/>
  <c r="H373" i="9"/>
  <c r="H79" i="9"/>
  <c r="H252" i="9"/>
  <c r="H113" i="9"/>
  <c r="H411" i="9"/>
  <c r="H284" i="9"/>
  <c r="H425" i="9"/>
  <c r="H545" i="9"/>
  <c r="H219" i="9"/>
  <c r="H343" i="9"/>
  <c r="H99" i="9"/>
  <c r="H360" i="9"/>
  <c r="H521" i="9"/>
  <c r="H379" i="9"/>
  <c r="H357" i="9"/>
  <c r="H14" i="9"/>
  <c r="H207" i="9"/>
  <c r="H341" i="9"/>
  <c r="H94" i="9"/>
  <c r="H557" i="9"/>
  <c r="H52" i="9"/>
  <c r="H380" i="9"/>
  <c r="H421" i="9"/>
  <c r="H402" i="9"/>
  <c r="H43" i="9"/>
  <c r="H451" i="9"/>
  <c r="H95" i="9"/>
  <c r="H184" i="9"/>
  <c r="H420" i="9"/>
  <c r="H209" i="9"/>
  <c r="H25" i="9"/>
  <c r="H339" i="9"/>
  <c r="H140" i="9"/>
  <c r="H270" i="9"/>
  <c r="H117" i="9"/>
  <c r="H11" i="9"/>
  <c r="H124" i="9"/>
  <c r="H213" i="9"/>
  <c r="H302" i="9"/>
  <c r="H239" i="9"/>
  <c r="H497" i="9"/>
  <c r="H468" i="9"/>
  <c r="H208" i="9"/>
  <c r="H291" i="9"/>
  <c r="H473" i="9"/>
  <c r="H465" i="9"/>
  <c r="H456" i="9"/>
  <c r="H211" i="9"/>
  <c r="H477" i="9"/>
  <c r="H466" i="9"/>
  <c r="H49" i="9"/>
  <c r="H304" i="9"/>
  <c r="H395" i="9"/>
  <c r="H554" i="9"/>
  <c r="H172" i="9"/>
  <c r="H382" i="9"/>
  <c r="H9" i="9"/>
  <c r="H194" i="9"/>
  <c r="H190" i="9"/>
  <c r="H510" i="9"/>
  <c r="H109" i="9"/>
  <c r="H428" i="9"/>
  <c r="H205" i="9"/>
  <c r="H426" i="9"/>
  <c r="H242" i="9"/>
  <c r="H237" i="9"/>
  <c r="H324" i="9"/>
  <c r="H74" i="9"/>
  <c r="H340" i="9"/>
  <c r="H398" i="9"/>
  <c r="H408" i="9"/>
  <c r="H383" i="9"/>
  <c r="H349" i="9"/>
  <c r="H232" i="9"/>
  <c r="H129" i="9"/>
  <c r="H333" i="9"/>
  <c r="H286" i="9"/>
  <c r="H151" i="9"/>
  <c r="H199" i="9"/>
  <c r="H500" i="9"/>
  <c r="H530" i="9"/>
  <c r="H33" i="9"/>
  <c r="H558" i="9"/>
  <c r="H81" i="9"/>
  <c r="H285" i="9"/>
  <c r="H89" i="9"/>
  <c r="H418" i="9"/>
  <c r="H122" i="9"/>
  <c r="H127" i="9"/>
  <c r="H251" i="9"/>
  <c r="H503" i="9"/>
  <c r="H217" i="9"/>
  <c r="H36" i="9"/>
  <c r="H406" i="9"/>
  <c r="H546" i="9"/>
  <c r="H268" i="9"/>
  <c r="H432" i="9"/>
  <c r="H294" i="9"/>
  <c r="H202" i="9"/>
  <c r="H472" i="9"/>
  <c r="H455" i="9"/>
  <c r="H145" i="9"/>
  <c r="H76" i="9"/>
  <c r="H269" i="9"/>
  <c r="H553" i="9"/>
  <c r="H393" i="9"/>
  <c r="H369" i="9"/>
  <c r="H412" i="9"/>
  <c r="H461" i="9"/>
  <c r="H186" i="9"/>
  <c r="H73" i="9"/>
  <c r="H27" i="9"/>
  <c r="H256" i="9"/>
  <c r="H480" i="9"/>
  <c r="H90" i="9"/>
  <c r="H438" i="9"/>
  <c r="H181" i="9"/>
  <c r="H201" i="9"/>
  <c r="H110" i="9"/>
  <c r="H250" i="9"/>
  <c r="H375" i="9"/>
  <c r="H417" i="9"/>
  <c r="H318" i="9"/>
  <c r="H221" i="9"/>
  <c r="H511" i="9"/>
  <c r="H519" i="9"/>
  <c r="H307" i="9"/>
  <c r="H173" i="9"/>
  <c r="H225" i="9"/>
  <c r="H249" i="9"/>
  <c r="H271" i="9"/>
  <c r="H289" i="9"/>
  <c r="H17" i="9"/>
  <c r="H178" i="9"/>
  <c r="H263" i="9"/>
  <c r="H313" i="9"/>
  <c r="H538" i="9"/>
  <c r="H542" i="9"/>
  <c r="H276" i="9"/>
  <c r="H103" i="9"/>
  <c r="H419" i="9"/>
  <c r="H367" i="9"/>
  <c r="H486" i="9"/>
  <c r="H158" i="9"/>
  <c r="H57" i="9"/>
  <c r="H305" i="9"/>
  <c r="H228" i="9"/>
  <c r="H536" i="9"/>
  <c r="H275" i="9"/>
  <c r="H111" i="9"/>
  <c r="H262" i="9"/>
  <c r="H371" i="9"/>
  <c r="H348" i="9"/>
  <c r="H203" i="9"/>
  <c r="H165" i="9"/>
  <c r="H114" i="9"/>
  <c r="H342" i="9"/>
  <c r="H533" i="9"/>
  <c r="H243" i="9"/>
  <c r="H139" i="9"/>
  <c r="H146" i="9"/>
  <c r="H496" i="9"/>
  <c r="H123" i="9"/>
  <c r="H283" i="9"/>
  <c r="H400" i="9"/>
  <c r="H449" i="9"/>
  <c r="H91" i="9"/>
  <c r="H67" i="9"/>
  <c r="H552" i="9"/>
  <c r="H7" i="9"/>
  <c r="H227" i="9"/>
  <c r="H128" i="9"/>
  <c r="H328" i="9"/>
  <c r="H300" i="9"/>
  <c r="H487" i="9"/>
  <c r="H356" i="9"/>
  <c r="H187" i="9"/>
  <c r="H155" i="9"/>
  <c r="H24" i="9"/>
  <c r="H317" i="9"/>
  <c r="H161" i="9"/>
  <c r="H390" i="9"/>
  <c r="H72" i="9"/>
  <c r="H31" i="9"/>
  <c r="H118" i="9"/>
  <c r="H245" i="9"/>
  <c r="H464" i="9"/>
  <c r="H64" i="9"/>
  <c r="H100" i="9"/>
  <c r="H322" i="9"/>
  <c r="H537" i="9"/>
  <c r="H319" i="9"/>
  <c r="H331" i="9"/>
  <c r="H347" i="9"/>
  <c r="H471" i="9"/>
  <c r="H358" i="9"/>
  <c r="H484" i="9"/>
  <c r="H478" i="9"/>
  <c r="H491" i="9"/>
  <c r="H354" i="9"/>
  <c r="H153" i="9"/>
  <c r="H483" i="9"/>
  <c r="H68" i="9"/>
  <c r="H206" i="9"/>
  <c r="H265" i="9"/>
  <c r="H244" i="9"/>
  <c r="H58" i="9"/>
  <c r="H301" i="9"/>
  <c r="H179" i="9"/>
  <c r="H182" i="9"/>
  <c r="H50" i="9"/>
  <c r="H41" i="9"/>
  <c r="H528" i="9"/>
  <c r="H366" i="9"/>
  <c r="H26" i="9"/>
  <c r="H175" i="9"/>
  <c r="H44" i="9"/>
  <c r="H15" i="9"/>
  <c r="H467" i="9"/>
  <c r="H409" i="9"/>
  <c r="H550" i="9"/>
  <c r="H174" i="9"/>
  <c r="H447" i="9"/>
  <c r="H498" i="9"/>
  <c r="H433" i="9"/>
  <c r="H378" i="9"/>
  <c r="H273" i="9"/>
  <c r="H376" i="9"/>
  <c r="H374" i="9"/>
  <c r="H540" i="9"/>
  <c r="H330" i="9"/>
  <c r="H38" i="9"/>
  <c r="H162" i="9"/>
  <c r="H485" i="9"/>
  <c r="H444" i="9"/>
  <c r="H394" i="9"/>
</calcChain>
</file>

<file path=xl/sharedStrings.xml><?xml version="1.0" encoding="utf-8"?>
<sst xmlns="http://schemas.openxmlformats.org/spreadsheetml/2006/main" count="4820" uniqueCount="1570">
  <si>
    <t>自然共生サイト申請書</t>
  </si>
  <si>
    <t>環境大臣　殿</t>
  </si>
  <si>
    <t>西暦</t>
  </si>
  <si>
    <t>年</t>
    <rPh sb="0" eb="1">
      <t>ネン</t>
    </rPh>
    <phoneticPr fontId="3"/>
  </si>
  <si>
    <t>月</t>
    <rPh sb="0" eb="1">
      <t>ガツ</t>
    </rPh>
    <phoneticPr fontId="3"/>
  </si>
  <si>
    <t>日</t>
    <rPh sb="0" eb="1">
      <t>ニチ</t>
    </rPh>
    <phoneticPr fontId="3"/>
  </si>
  <si>
    <t>氏名又は団体名称</t>
    <rPh sb="0" eb="2">
      <t>シメイ</t>
    </rPh>
    <rPh sb="2" eb="3">
      <t>マタ</t>
    </rPh>
    <rPh sb="4" eb="6">
      <t>ダンタイ</t>
    </rPh>
    <rPh sb="6" eb="8">
      <t>メイショウ</t>
    </rPh>
    <phoneticPr fontId="3"/>
  </si>
  <si>
    <t>「自然共生サイト」の認定審査を受けるため、次のとおり申請いたします。</t>
  </si>
  <si>
    <t>フリガナ</t>
  </si>
  <si>
    <t>〒</t>
  </si>
  <si>
    <t>郵便番号・住所</t>
    <phoneticPr fontId="3"/>
  </si>
  <si>
    <t>郵便番号・住所</t>
  </si>
  <si>
    <t>番号</t>
  </si>
  <si>
    <t>チェック項目</t>
  </si>
  <si>
    <t>はい</t>
    <phoneticPr fontId="3"/>
  </si>
  <si>
    <t>いいえ</t>
    <phoneticPr fontId="3"/>
  </si>
  <si>
    <t>同意します。</t>
    <phoneticPr fontId="3"/>
  </si>
  <si>
    <t>暴力団排除に関する誓約事項</t>
  </si>
  <si>
    <t>記</t>
  </si>
  <si>
    <t xml:space="preserve">ア </t>
  </si>
  <si>
    <t>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 号）第２条第２号に規定する暴力団をいう。以下同じ）又は暴力団員（同法第２条第６号に規定する暴力団員をいう。以下同じ。）であるとき</t>
    <phoneticPr fontId="3"/>
  </si>
  <si>
    <t>イ</t>
  </si>
  <si>
    <t xml:space="preserve"> 役員等が、自己、自社若しくは第三者の不正の利益を図る目的又は第三者に損害を加える目的をもって、暴力団又は暴力団員を利用するなどしているとき</t>
    <phoneticPr fontId="3"/>
  </si>
  <si>
    <t>ウ</t>
  </si>
  <si>
    <t>役員等が、暴力団又は暴力団員に対して、資金等を供給し、又は便宜を供与するなど直接的あるいは積極的に暴力団の維持、運営に協力し、若しくは関与しているとき</t>
    <phoneticPr fontId="3"/>
  </si>
  <si>
    <t>エ</t>
  </si>
  <si>
    <t>役員等が、暴力団又は暴力団員と社会的に非難されるべき関係を有しているとき</t>
    <phoneticPr fontId="3"/>
  </si>
  <si>
    <t xml:space="preserve"> </t>
    <phoneticPr fontId="3"/>
  </si>
  <si>
    <t>ア</t>
  </si>
  <si>
    <t>暴力的な要求行為を行う者</t>
  </si>
  <si>
    <t xml:space="preserve">イ </t>
    <phoneticPr fontId="3"/>
  </si>
  <si>
    <t>法的な責任を超えた不当な要求行為を行う者</t>
  </si>
  <si>
    <t>取引に関して脅迫的な言動をし、又は暴力を用いる行為を行う者</t>
  </si>
  <si>
    <t>偽計又は威力を用いて会計課長等の業務を妨害する行為を行う者</t>
    <phoneticPr fontId="3"/>
  </si>
  <si>
    <t xml:space="preserve">オ </t>
    <phoneticPr fontId="3"/>
  </si>
  <si>
    <t>その他前各号に準ずる行為を行う者</t>
  </si>
  <si>
    <t>２．暴力団関係業者を申請するサイトに関して締結する全ての契約の相手方としません。</t>
  </si>
  <si>
    <t>３．申請するサイトに関して締結する契約の相手方が暴力団関係業者であることが判明したときは、当該契約を解除するため必要な措置を講じます。</t>
  </si>
  <si>
    <t>４．暴力団員等による不当介入を受けた場合、又は申請するサイトに関して締結する契約の相手方が暴力団員等による不当介入を受けたことを知った場合は、警察への通報及び捜査上必要な協力を行うとともに、事務局へ報告を行います。</t>
  </si>
  <si>
    <t>以　　上</t>
    <phoneticPr fontId="3"/>
  </si>
  <si>
    <t>ない</t>
    <phoneticPr fontId="3"/>
  </si>
  <si>
    <t>ある</t>
    <phoneticPr fontId="3"/>
  </si>
  <si>
    <t>存在する</t>
    <rPh sb="0" eb="2">
      <t>ソンザイ</t>
    </rPh>
    <phoneticPr fontId="3"/>
  </si>
  <si>
    <t>存在しない</t>
    <rPh sb="0" eb="2">
      <t>ソンザイ</t>
    </rPh>
    <phoneticPr fontId="3"/>
  </si>
  <si>
    <t>参加済</t>
    <rPh sb="0" eb="2">
      <t>サンカ</t>
    </rPh>
    <rPh sb="2" eb="3">
      <t>スミ</t>
    </rPh>
    <phoneticPr fontId="3"/>
  </si>
  <si>
    <t>未参加</t>
    <rPh sb="0" eb="1">
      <t>ミ</t>
    </rPh>
    <rPh sb="1" eb="3">
      <t>サンカ</t>
    </rPh>
    <phoneticPr fontId="3"/>
  </si>
  <si>
    <t>認定後、参加予定</t>
    <rPh sb="0" eb="2">
      <t>ニンテイ</t>
    </rPh>
    <rPh sb="2" eb="3">
      <t>ゴ</t>
    </rPh>
    <rPh sb="4" eb="6">
      <t>サンカ</t>
    </rPh>
    <rPh sb="6" eb="8">
      <t>ヨテイ</t>
    </rPh>
    <phoneticPr fontId="3"/>
  </si>
  <si>
    <t>（※このチェックをもって、認定後に自動的に30by30アライアンスへ参加とします。別途参加申し込みは不要です）</t>
    <rPh sb="13" eb="15">
      <t>ニンテイ</t>
    </rPh>
    <rPh sb="15" eb="16">
      <t>ゴ</t>
    </rPh>
    <rPh sb="17" eb="20">
      <t>ジドウテキ</t>
    </rPh>
    <rPh sb="34" eb="36">
      <t>サンカ</t>
    </rPh>
    <rPh sb="41" eb="43">
      <t>ベット</t>
    </rPh>
    <rPh sb="43" eb="45">
      <t>サンカ</t>
    </rPh>
    <rPh sb="45" eb="46">
      <t>モウ</t>
    </rPh>
    <rPh sb="47" eb="48">
      <t>コ</t>
    </rPh>
    <rPh sb="50" eb="52">
      <t>フヨウ</t>
    </rPh>
    <phoneticPr fontId="3"/>
  </si>
  <si>
    <t>　下記事項について、申請書の提出をもって誓約いたします。</t>
    <phoneticPr fontId="3"/>
  </si>
  <si>
    <t>　この誓約が虚偽であり、又はこの誓約に反したことにより、不利益を被ることとなっても、異議は一切申し立てません。</t>
    <phoneticPr fontId="3"/>
  </si>
  <si>
    <t>　また、官側の求めに応じ、役員名簿（有価証券報告書に記載のもの（生年月日を含む。）。ただし、有価証券報告書を作成していない場合は、役職名、氏名及び生年月日の一覧表）及び登記簿謄本の写しを提出すること並びに提出書類から確認できる範囲での個人情報を警察に提供することについて同意します。</t>
    <rPh sb="46" eb="48">
      <t>ユウカ</t>
    </rPh>
    <rPh sb="48" eb="50">
      <t>ショウケン</t>
    </rPh>
    <rPh sb="50" eb="53">
      <t>ホウコクショ</t>
    </rPh>
    <rPh sb="54" eb="56">
      <t>サクセイ</t>
    </rPh>
    <rPh sb="61" eb="63">
      <t>バアイ</t>
    </rPh>
    <rPh sb="65" eb="68">
      <t>ヤクショクメイ</t>
    </rPh>
    <rPh sb="69" eb="71">
      <t>シメイ</t>
    </rPh>
    <rPh sb="71" eb="72">
      <t>オヨ</t>
    </rPh>
    <rPh sb="73" eb="77">
      <t>セイネンガッピ</t>
    </rPh>
    <rPh sb="78" eb="80">
      <t>イチラン</t>
    </rPh>
    <rPh sb="80" eb="81">
      <t>ヒョウ</t>
    </rPh>
    <rPh sb="82" eb="83">
      <t>オヨ</t>
    </rPh>
    <rPh sb="84" eb="87">
      <t>トウキボ</t>
    </rPh>
    <rPh sb="87" eb="89">
      <t>トウホン</t>
    </rPh>
    <rPh sb="90" eb="91">
      <t>ウツ</t>
    </rPh>
    <rPh sb="93" eb="95">
      <t>テイシュツ</t>
    </rPh>
    <rPh sb="99" eb="100">
      <t>ナラ</t>
    </rPh>
    <rPh sb="102" eb="104">
      <t>テイシュツ</t>
    </rPh>
    <rPh sb="104" eb="106">
      <t>ショルイ</t>
    </rPh>
    <rPh sb="108" eb="110">
      <t>カクニン</t>
    </rPh>
    <rPh sb="113" eb="115">
      <t>ハンイ</t>
    </rPh>
    <rPh sb="117" eb="119">
      <t>コジン</t>
    </rPh>
    <rPh sb="119" eb="121">
      <t>ジョウホウ</t>
    </rPh>
    <rPh sb="122" eb="124">
      <t>ケイサツ</t>
    </rPh>
    <rPh sb="125" eb="127">
      <t>テイキョウ</t>
    </rPh>
    <rPh sb="135" eb="137">
      <t>ドウイ</t>
    </rPh>
    <phoneticPr fontId="3"/>
  </si>
  <si>
    <t>複数名の統治責任者が存在する</t>
    <rPh sb="0" eb="2">
      <t>フクスウ</t>
    </rPh>
    <rPh sb="2" eb="3">
      <t>メイ</t>
    </rPh>
    <rPh sb="4" eb="6">
      <t>トウチ</t>
    </rPh>
    <rPh sb="6" eb="9">
      <t>セキニンシャ</t>
    </rPh>
    <rPh sb="10" eb="12">
      <t>ソンザイ</t>
    </rPh>
    <phoneticPr fontId="3"/>
  </si>
  <si>
    <t>複数名/単独の別</t>
    <rPh sb="0" eb="2">
      <t>フクスウ</t>
    </rPh>
    <rPh sb="2" eb="3">
      <t>メイ</t>
    </rPh>
    <rPh sb="4" eb="6">
      <t>タンドク</t>
    </rPh>
    <rPh sb="7" eb="8">
      <t>ベツ</t>
    </rPh>
    <phoneticPr fontId="3"/>
  </si>
  <si>
    <t>いいえ</t>
    <phoneticPr fontId="3"/>
  </si>
  <si>
    <t>統治責任者（土地所有者）が自然共生サイトの申請に同意しているか</t>
    <rPh sb="0" eb="2">
      <t>トウチ</t>
    </rPh>
    <rPh sb="2" eb="5">
      <t>セキニンシャ</t>
    </rPh>
    <rPh sb="6" eb="8">
      <t>トチ</t>
    </rPh>
    <rPh sb="8" eb="11">
      <t>ショユウシャ</t>
    </rPh>
    <rPh sb="13" eb="15">
      <t>シゼン</t>
    </rPh>
    <rPh sb="15" eb="17">
      <t>キョウセイ</t>
    </rPh>
    <rPh sb="21" eb="23">
      <t>シンセイ</t>
    </rPh>
    <rPh sb="24" eb="26">
      <t>ドウイ</t>
    </rPh>
    <phoneticPr fontId="3"/>
  </si>
  <si>
    <t>５年毎の更新時に、サイトの状況が分かる資料の提出に、</t>
    <phoneticPr fontId="3"/>
  </si>
  <si>
    <t>「自然共生サイト」を30by30WEBページ等で公開することに、</t>
    <phoneticPr fontId="3"/>
  </si>
  <si>
    <t>OECM国際データベースへの登録に、</t>
    <phoneticPr fontId="3"/>
  </si>
  <si>
    <t>連絡先（Tel, Mail）</t>
    <phoneticPr fontId="3"/>
  </si>
  <si>
    <t>統治責任者３</t>
    <rPh sb="0" eb="2">
      <t>トウチ</t>
    </rPh>
    <rPh sb="2" eb="5">
      <t>セキニンシャ</t>
    </rPh>
    <phoneticPr fontId="3"/>
  </si>
  <si>
    <t>統治責任者５</t>
    <rPh sb="0" eb="2">
      <t>トウチ</t>
    </rPh>
    <rPh sb="2" eb="5">
      <t>セキニンシャ</t>
    </rPh>
    <phoneticPr fontId="3"/>
  </si>
  <si>
    <t>統治責任者２</t>
    <rPh sb="0" eb="2">
      <t>トウチ</t>
    </rPh>
    <rPh sb="2" eb="5">
      <t>セキニンシャ</t>
    </rPh>
    <phoneticPr fontId="3"/>
  </si>
  <si>
    <t>〒</t>
    <phoneticPr fontId="3"/>
  </si>
  <si>
    <t>　</t>
    <phoneticPr fontId="3"/>
  </si>
  <si>
    <t>ここに☑が入ると記入するように色を出す</t>
    <rPh sb="5" eb="6">
      <t>ハイ</t>
    </rPh>
    <rPh sb="8" eb="10">
      <t>キニュウ</t>
    </rPh>
    <rPh sb="15" eb="16">
      <t>イロ</t>
    </rPh>
    <rPh sb="17" eb="18">
      <t>ダ</t>
    </rPh>
    <phoneticPr fontId="3"/>
  </si>
  <si>
    <t>はい、いいえで記入できるようにする　はい、にチェックすると同意の取得方法に色がついて記入するように細工</t>
    <rPh sb="7" eb="9">
      <t>キニュウ</t>
    </rPh>
    <rPh sb="29" eb="31">
      <t>ドウイ</t>
    </rPh>
    <rPh sb="32" eb="34">
      <t>シュトク</t>
    </rPh>
    <rPh sb="34" eb="36">
      <t>ホウホウ</t>
    </rPh>
    <rPh sb="37" eb="38">
      <t>イロ</t>
    </rPh>
    <rPh sb="42" eb="44">
      <t>キニュウ</t>
    </rPh>
    <rPh sb="49" eb="51">
      <t>サイク</t>
    </rPh>
    <phoneticPr fontId="3"/>
  </si>
  <si>
    <t>ある、ないで記入できるようにする　ある、にチェックすると同意の取得方法に色がついて記入するように細工</t>
    <rPh sb="6" eb="8">
      <t>キニュウ</t>
    </rPh>
    <rPh sb="28" eb="30">
      <t>ドウイ</t>
    </rPh>
    <rPh sb="31" eb="33">
      <t>シュトク</t>
    </rPh>
    <rPh sb="33" eb="35">
      <t>ホウホウ</t>
    </rPh>
    <rPh sb="36" eb="37">
      <t>イロ</t>
    </rPh>
    <rPh sb="41" eb="43">
      <t>キニュウ</t>
    </rPh>
    <rPh sb="48" eb="50">
      <t>サイク</t>
    </rPh>
    <phoneticPr fontId="3"/>
  </si>
  <si>
    <t>存在する、存在しないで記入できるようにする　存在する、にチェックすると同意の取得方法に色がついて記入するように細工</t>
    <rPh sb="0" eb="2">
      <t>ソンザイ</t>
    </rPh>
    <rPh sb="5" eb="7">
      <t>ソンザイ</t>
    </rPh>
    <rPh sb="11" eb="13">
      <t>キニュウ</t>
    </rPh>
    <rPh sb="22" eb="24">
      <t>ソンザイ</t>
    </rPh>
    <rPh sb="35" eb="37">
      <t>ドウイ</t>
    </rPh>
    <rPh sb="38" eb="40">
      <t>シュトク</t>
    </rPh>
    <rPh sb="40" eb="42">
      <t>ホウホウ</t>
    </rPh>
    <rPh sb="43" eb="44">
      <t>イロ</t>
    </rPh>
    <rPh sb="48" eb="50">
      <t>キニュウ</t>
    </rPh>
    <rPh sb="55" eb="57">
      <t>サイク</t>
    </rPh>
    <phoneticPr fontId="3"/>
  </si>
  <si>
    <t>参加、未参加で記入できるようにする</t>
    <rPh sb="0" eb="2">
      <t>サンカ</t>
    </rPh>
    <rPh sb="3" eb="4">
      <t>ミ</t>
    </rPh>
    <rPh sb="4" eb="6">
      <t>サンカ</t>
    </rPh>
    <rPh sb="7" eb="9">
      <t>キニュウ</t>
    </rPh>
    <phoneticPr fontId="3"/>
  </si>
  <si>
    <t>※別シートへ記入（クリック）を押したら記入シートへ飛ぶようにする</t>
    <rPh sb="15" eb="16">
      <t>オ</t>
    </rPh>
    <rPh sb="19" eb="21">
      <t>キニュウ</t>
    </rPh>
    <rPh sb="25" eb="26">
      <t>ト</t>
    </rPh>
    <phoneticPr fontId="3"/>
  </si>
  <si>
    <t>リンクを張らず、本人に記入させる（勝手に入れるのはよくない）</t>
    <rPh sb="4" eb="5">
      <t>ハ</t>
    </rPh>
    <rPh sb="8" eb="10">
      <t>ホンニン</t>
    </rPh>
    <rPh sb="11" eb="13">
      <t>キニュウ</t>
    </rPh>
    <rPh sb="17" eb="19">
      <t>カッテ</t>
    </rPh>
    <rPh sb="20" eb="21">
      <t>イ</t>
    </rPh>
    <phoneticPr fontId="3"/>
  </si>
  <si>
    <t>必要に応じてわかる人はコピペするはずだから手間はかからないはず</t>
    <rPh sb="0" eb="2">
      <t>ヒツヨウ</t>
    </rPh>
    <rPh sb="3" eb="4">
      <t>オウ</t>
    </rPh>
    <rPh sb="9" eb="10">
      <t>ヒト</t>
    </rPh>
    <rPh sb="21" eb="23">
      <t>テマ</t>
    </rPh>
    <phoneticPr fontId="3"/>
  </si>
  <si>
    <t>代表者以外の複数の申請者情報については以下の欄にご記入下さい。</t>
    <rPh sb="0" eb="3">
      <t>ダイヒョウシャ</t>
    </rPh>
    <rPh sb="3" eb="5">
      <t>イガイ</t>
    </rPh>
    <rPh sb="6" eb="8">
      <t>フクスウ</t>
    </rPh>
    <rPh sb="19" eb="21">
      <t>イカ</t>
    </rPh>
    <rPh sb="22" eb="23">
      <t>ラン</t>
    </rPh>
    <rPh sb="25" eb="27">
      <t>キニュウ</t>
    </rPh>
    <rPh sb="27" eb="28">
      <t>クダ</t>
    </rPh>
    <phoneticPr fontId="3"/>
  </si>
  <si>
    <t>統治責任者（土地所有者）複数名/団体用 記入シート</t>
    <rPh sb="0" eb="2">
      <t>トウチ</t>
    </rPh>
    <rPh sb="2" eb="5">
      <t>セキニンシャ</t>
    </rPh>
    <rPh sb="6" eb="8">
      <t>トチ</t>
    </rPh>
    <rPh sb="8" eb="11">
      <t>ショユウシャ</t>
    </rPh>
    <rPh sb="14" eb="15">
      <t>メイ</t>
    </rPh>
    <rPh sb="16" eb="18">
      <t>ダンタイ</t>
    </rPh>
    <phoneticPr fontId="3"/>
  </si>
  <si>
    <t>代表者以外の複数の統治責任者情報については以下の欄にご記入下さい。</t>
    <rPh sb="6" eb="8">
      <t>フクスウ</t>
    </rPh>
    <rPh sb="9" eb="11">
      <t>トウチ</t>
    </rPh>
    <rPh sb="11" eb="14">
      <t>セキニンシャ</t>
    </rPh>
    <rPh sb="21" eb="23">
      <t>イカ</t>
    </rPh>
    <rPh sb="24" eb="25">
      <t>ラン</t>
    </rPh>
    <rPh sb="27" eb="29">
      <t>キニュウ</t>
    </rPh>
    <rPh sb="29" eb="30">
      <t>クダ</t>
    </rPh>
    <phoneticPr fontId="3"/>
  </si>
  <si>
    <t>ハイパーリンク</t>
    <phoneticPr fontId="3"/>
  </si>
  <si>
    <t>3該当しない</t>
    <rPh sb="0" eb="0">
      <t/>
    </rPh>
    <phoneticPr fontId="0" type="Hiragana"/>
  </si>
  <si>
    <t>設定後参加予定</t>
    <rPh sb="0" eb="0">
      <t/>
    </rPh>
    <rPh sb="0" eb="0">
      <t/>
    </rPh>
    <rPh sb="0" eb="0">
      <t/>
    </rPh>
    <rPh sb="0" eb="0">
      <t/>
    </rPh>
    <phoneticPr fontId="0" type="Hiragana"/>
  </si>
  <si>
    <t>7同意</t>
  </si>
  <si>
    <t>8同意</t>
    <rPh sb="0" eb="0">
      <t/>
    </rPh>
    <phoneticPr fontId="0" type="Hiragana"/>
  </si>
  <si>
    <t>9同意</t>
    <rPh sb="0" eb="0">
      <t/>
    </rPh>
    <phoneticPr fontId="0" type="Hiragana"/>
  </si>
  <si>
    <r>
      <t>※別シートへ記入</t>
    </r>
    <r>
      <rPr>
        <u/>
        <sz val="11"/>
        <color theme="10"/>
        <rFont val="游ゴシック"/>
        <family val="3"/>
        <charset val="128"/>
        <scheme val="minor"/>
      </rPr>
      <t>（クリック）</t>
    </r>
    <rPh sb="1" eb="2">
      <t>ベツ</t>
    </rPh>
    <rPh sb="6" eb="8">
      <t>キニュウ</t>
    </rPh>
    <phoneticPr fontId="3"/>
  </si>
  <si>
    <r>
      <t>※別シートへ</t>
    </r>
    <r>
      <rPr>
        <u/>
        <sz val="11"/>
        <color theme="10"/>
        <rFont val="游ゴシック"/>
        <family val="3"/>
        <charset val="128"/>
        <scheme val="minor"/>
      </rPr>
      <t>（クリック）</t>
    </r>
    <rPh sb="1" eb="2">
      <t>ベツ</t>
    </rPh>
    <phoneticPr fontId="3"/>
  </si>
  <si>
    <t>代表者氏名</t>
    <rPh sb="0" eb="3">
      <t>ダイヒョウシャ</t>
    </rPh>
    <rPh sb="3" eb="5">
      <t>シメイ</t>
    </rPh>
    <phoneticPr fontId="3"/>
  </si>
  <si>
    <t>質問事項</t>
    <rPh sb="0" eb="2">
      <t>シツモン</t>
    </rPh>
    <rPh sb="2" eb="4">
      <t>ジコウ</t>
    </rPh>
    <phoneticPr fontId="3"/>
  </si>
  <si>
    <t>接受番号</t>
    <rPh sb="0" eb="2">
      <t>セツジュ</t>
    </rPh>
    <rPh sb="2" eb="4">
      <t>バンゴウ</t>
    </rPh>
    <phoneticPr fontId="3"/>
  </si>
  <si>
    <t>問題ありません</t>
    <rPh sb="0" eb="2">
      <t>モンダイ</t>
    </rPh>
    <phoneticPr fontId="3"/>
  </si>
  <si>
    <t>Mail:</t>
    <phoneticPr fontId="3"/>
  </si>
  <si>
    <t>Tel:</t>
    <phoneticPr fontId="3"/>
  </si>
  <si>
    <t>Tel:</t>
    <phoneticPr fontId="3"/>
  </si>
  <si>
    <t>統治責任者６</t>
    <rPh sb="0" eb="2">
      <t>トウチ</t>
    </rPh>
    <rPh sb="2" eb="5">
      <t>セキニンシャ</t>
    </rPh>
    <phoneticPr fontId="3"/>
  </si>
  <si>
    <t>統治責任者７</t>
    <rPh sb="0" eb="2">
      <t>トウチ</t>
    </rPh>
    <rPh sb="2" eb="5">
      <t>セキニンシャ</t>
    </rPh>
    <phoneticPr fontId="3"/>
  </si>
  <si>
    <t>統治責任者８</t>
    <rPh sb="0" eb="2">
      <t>トウチ</t>
    </rPh>
    <rPh sb="2" eb="5">
      <t>セキニンシャ</t>
    </rPh>
    <phoneticPr fontId="3"/>
  </si>
  <si>
    <t>統治責任者９</t>
    <rPh sb="0" eb="2">
      <t>トウチ</t>
    </rPh>
    <rPh sb="2" eb="5">
      <t>セキニンシャ</t>
    </rPh>
    <phoneticPr fontId="3"/>
  </si>
  <si>
    <t>統治責任者⒑</t>
    <rPh sb="0" eb="2">
      <t>トウチ</t>
    </rPh>
    <rPh sb="2" eb="5">
      <t>セキニンシャ</t>
    </rPh>
    <phoneticPr fontId="3"/>
  </si>
  <si>
    <t>統治責任者⒒</t>
    <rPh sb="0" eb="2">
      <t>トウチ</t>
    </rPh>
    <rPh sb="2" eb="5">
      <t>セキニンシャ</t>
    </rPh>
    <phoneticPr fontId="3"/>
  </si>
  <si>
    <t>統治責任者⒓</t>
    <rPh sb="0" eb="2">
      <t>トウチ</t>
    </rPh>
    <rPh sb="2" eb="5">
      <t>セキニンシャ</t>
    </rPh>
    <phoneticPr fontId="3"/>
  </si>
  <si>
    <t>統治責任者⒔</t>
    <rPh sb="0" eb="2">
      <t>トウチ</t>
    </rPh>
    <rPh sb="2" eb="5">
      <t>セキニンシャ</t>
    </rPh>
    <phoneticPr fontId="3"/>
  </si>
  <si>
    <t>統治責任者⒕</t>
    <rPh sb="0" eb="2">
      <t>トウチ</t>
    </rPh>
    <rPh sb="2" eb="5">
      <t>セキニンシャ</t>
    </rPh>
    <phoneticPr fontId="3"/>
  </si>
  <si>
    <t>チェック及び必要事項の記入</t>
    <rPh sb="4" eb="5">
      <t>オヨ</t>
    </rPh>
    <rPh sb="6" eb="8">
      <t>ヒツヨウ</t>
    </rPh>
    <rPh sb="8" eb="10">
      <t>ジコウ</t>
    </rPh>
    <rPh sb="11" eb="13">
      <t>キニュウ</t>
    </rPh>
    <phoneticPr fontId="3"/>
  </si>
  <si>
    <t>←事務局記入欄（記入の必要はありません）</t>
    <rPh sb="1" eb="4">
      <t>ジムキョク</t>
    </rPh>
    <rPh sb="4" eb="6">
      <t>キニュウ</t>
    </rPh>
    <rPh sb="6" eb="7">
      <t>ラン</t>
    </rPh>
    <rPh sb="8" eb="10">
      <t>キニュウ</t>
    </rPh>
    <rPh sb="11" eb="13">
      <t>ヒツヨウ</t>
    </rPh>
    <phoneticPr fontId="3"/>
  </si>
  <si>
    <t>申請者の氏名又は団体名称</t>
    <rPh sb="0" eb="3">
      <t>シンセイシャ</t>
    </rPh>
    <rPh sb="4" eb="6">
      <t>シメイ</t>
    </rPh>
    <rPh sb="6" eb="7">
      <t>マタ</t>
    </rPh>
    <rPh sb="8" eb="10">
      <t>ダンタイ</t>
    </rPh>
    <rPh sb="10" eb="12">
      <t>メイショウ</t>
    </rPh>
    <phoneticPr fontId="3"/>
  </si>
  <si>
    <t>サイト名</t>
    <rPh sb="3" eb="4">
      <t>メイ</t>
    </rPh>
    <phoneticPr fontId="3"/>
  </si>
  <si>
    <t>担当者の氏名</t>
    <rPh sb="0" eb="3">
      <t>タントウシャ</t>
    </rPh>
    <rPh sb="4" eb="6">
      <t>シメイ</t>
    </rPh>
    <phoneticPr fontId="3"/>
  </si>
  <si>
    <t>氏名/団体名</t>
    <rPh sb="3" eb="5">
      <t>ダンタイ</t>
    </rPh>
    <rPh sb="5" eb="6">
      <t>メイ</t>
    </rPh>
    <phoneticPr fontId="3"/>
  </si>
  <si>
    <t>WebサイトURL</t>
    <phoneticPr fontId="3"/>
  </si>
  <si>
    <t>連絡先</t>
    <phoneticPr fontId="3"/>
  </si>
  <si>
    <t>申請者が該当する立場について</t>
    <rPh sb="0" eb="3">
      <t>シンセイシャ</t>
    </rPh>
    <rPh sb="4" eb="6">
      <t>ガイトウ</t>
    </rPh>
    <rPh sb="8" eb="10">
      <t>タチバ</t>
    </rPh>
    <phoneticPr fontId="3"/>
  </si>
  <si>
    <t>（右の質問の回答不要）</t>
    <phoneticPr fontId="3"/>
  </si>
  <si>
    <t>一部公開を差し控えたい情報がある</t>
    <rPh sb="0" eb="2">
      <t>イチブ</t>
    </rPh>
    <rPh sb="2" eb="4">
      <t>コウカイ</t>
    </rPh>
    <rPh sb="5" eb="6">
      <t>サ</t>
    </rPh>
    <rPh sb="7" eb="8">
      <t>ヒカ</t>
    </rPh>
    <rPh sb="11" eb="13">
      <t>ジョウホウ</t>
    </rPh>
    <phoneticPr fontId="3"/>
  </si>
  <si>
    <t>１．申請者情報（複数名の申請者が存在する場合は、代表者のみ記入。その他の申請者は別シートへ記入。）</t>
    <phoneticPr fontId="3"/>
  </si>
  <si>
    <t>担当者氏名</t>
    <rPh sb="0" eb="3">
      <t>タントウシャ</t>
    </rPh>
    <rPh sb="3" eb="5">
      <t>シメイ</t>
    </rPh>
    <phoneticPr fontId="3"/>
  </si>
  <si>
    <t>申請者2</t>
    <rPh sb="0" eb="2">
      <t>シンセイ</t>
    </rPh>
    <rPh sb="2" eb="3">
      <t>シャ</t>
    </rPh>
    <phoneticPr fontId="3"/>
  </si>
  <si>
    <t>申請者(団体)の名称</t>
    <rPh sb="0" eb="2">
      <t>シンセイ</t>
    </rPh>
    <rPh sb="2" eb="3">
      <t>シャ</t>
    </rPh>
    <rPh sb="4" eb="6">
      <t>ダンタイ</t>
    </rPh>
    <phoneticPr fontId="3"/>
  </si>
  <si>
    <t>申請者(団体)の
代表者氏名</t>
    <phoneticPr fontId="3"/>
  </si>
  <si>
    <t>申請者氏名</t>
    <rPh sb="0" eb="3">
      <t>シンセイシャ</t>
    </rPh>
    <phoneticPr fontId="3"/>
  </si>
  <si>
    <t>申請者3</t>
    <rPh sb="0" eb="2">
      <t>シンセイ</t>
    </rPh>
    <rPh sb="2" eb="3">
      <t>シャ</t>
    </rPh>
    <phoneticPr fontId="3"/>
  </si>
  <si>
    <t>申請者４</t>
    <rPh sb="0" eb="2">
      <t>シンセイ</t>
    </rPh>
    <rPh sb="2" eb="3">
      <t>シャ</t>
    </rPh>
    <phoneticPr fontId="3"/>
  </si>
  <si>
    <t>申請者５</t>
    <rPh sb="0" eb="2">
      <t>シンセイ</t>
    </rPh>
    <rPh sb="2" eb="3">
      <t>シャ</t>
    </rPh>
    <phoneticPr fontId="3"/>
  </si>
  <si>
    <t>申請者６</t>
    <rPh sb="0" eb="2">
      <t>シンセイ</t>
    </rPh>
    <rPh sb="2" eb="3">
      <t>シャ</t>
    </rPh>
    <phoneticPr fontId="3"/>
  </si>
  <si>
    <t>申請者７</t>
    <rPh sb="0" eb="2">
      <t>シンセイ</t>
    </rPh>
    <rPh sb="2" eb="3">
      <t>シャ</t>
    </rPh>
    <phoneticPr fontId="3"/>
  </si>
  <si>
    <t>申請者８</t>
    <rPh sb="0" eb="2">
      <t>シンセイ</t>
    </rPh>
    <rPh sb="2" eb="3">
      <t>シャ</t>
    </rPh>
    <phoneticPr fontId="3"/>
  </si>
  <si>
    <t>申請者９</t>
    <rPh sb="0" eb="2">
      <t>シンセイ</t>
    </rPh>
    <rPh sb="2" eb="3">
      <t>シャ</t>
    </rPh>
    <phoneticPr fontId="3"/>
  </si>
  <si>
    <t>申請者⒑</t>
    <rPh sb="0" eb="2">
      <t>シンセイ</t>
    </rPh>
    <rPh sb="2" eb="3">
      <t>シャ</t>
    </rPh>
    <phoneticPr fontId="3"/>
  </si>
  <si>
    <t>申請者⒒</t>
    <rPh sb="0" eb="2">
      <t>シンセイ</t>
    </rPh>
    <rPh sb="2" eb="3">
      <t>シャ</t>
    </rPh>
    <phoneticPr fontId="3"/>
  </si>
  <si>
    <t>申請者⒓</t>
    <rPh sb="0" eb="2">
      <t>シンセイ</t>
    </rPh>
    <rPh sb="2" eb="3">
      <t>シャ</t>
    </rPh>
    <phoneticPr fontId="3"/>
  </si>
  <si>
    <t>申請者⒔</t>
    <rPh sb="0" eb="2">
      <t>シンセイ</t>
    </rPh>
    <rPh sb="2" eb="3">
      <t>シャ</t>
    </rPh>
    <phoneticPr fontId="3"/>
  </si>
  <si>
    <t>申請者⒕</t>
    <rPh sb="0" eb="2">
      <t>シンセイ</t>
    </rPh>
    <rPh sb="2" eb="3">
      <t>シャ</t>
    </rPh>
    <phoneticPr fontId="3"/>
  </si>
  <si>
    <t>申請者⒖</t>
    <rPh sb="0" eb="2">
      <t>シンセイ</t>
    </rPh>
    <rPh sb="2" eb="3">
      <t>シャ</t>
    </rPh>
    <phoneticPr fontId="3"/>
  </si>
  <si>
    <t>統治責任者の情報</t>
    <phoneticPr fontId="3"/>
  </si>
  <si>
    <t>統治責任者４</t>
    <rPh sb="0" eb="2">
      <t>トウチ</t>
    </rPh>
    <rPh sb="2" eb="5">
      <t>セキニンシャ</t>
    </rPh>
    <phoneticPr fontId="3"/>
  </si>
  <si>
    <t>統治責任者⒖</t>
    <rPh sb="0" eb="2">
      <t>トウチ</t>
    </rPh>
    <rPh sb="2" eb="5">
      <t>セキニンシャ</t>
    </rPh>
    <phoneticPr fontId="3"/>
  </si>
  <si>
    <t>自然共生サイト申請書（様式２）</t>
    <phoneticPr fontId="3"/>
  </si>
  <si>
    <t>１．サイトの基礎情報</t>
    <rPh sb="6" eb="8">
      <t>キソ</t>
    </rPh>
    <rPh sb="8" eb="10">
      <t>ジョウホウ</t>
    </rPh>
    <phoneticPr fontId="3"/>
  </si>
  <si>
    <t>サイト名称</t>
    <rPh sb="3" eb="5">
      <t>メイショウ</t>
    </rPh>
    <phoneticPr fontId="3"/>
  </si>
  <si>
    <t>⦿はラジオボタン</t>
    <phoneticPr fontId="3"/>
  </si>
  <si>
    <t>サイト住所</t>
    <rPh sb="3" eb="5">
      <t>ジュウショ</t>
    </rPh>
    <phoneticPr fontId="3"/>
  </si>
  <si>
    <t>サイト面積</t>
    <rPh sb="3" eb="5">
      <t>メンセキ</t>
    </rPh>
    <phoneticPr fontId="3"/>
  </si>
  <si>
    <t>ha</t>
    <phoneticPr fontId="3"/>
  </si>
  <si>
    <t>（うち、海域部分）</t>
    <rPh sb="4" eb="6">
      <t>カイイキ</t>
    </rPh>
    <rPh sb="6" eb="8">
      <t>ブブン</t>
    </rPh>
    <phoneticPr fontId="3"/>
  </si>
  <si>
    <t>保護地域との重複がある場合</t>
    <rPh sb="0" eb="2">
      <t>ホゴ</t>
    </rPh>
    <rPh sb="2" eb="4">
      <t>チイキ</t>
    </rPh>
    <rPh sb="6" eb="8">
      <t>チョウフク</t>
    </rPh>
    <rPh sb="11" eb="13">
      <t>バアイ</t>
    </rPh>
    <phoneticPr fontId="3"/>
  </si>
  <si>
    <t>重複部分の面積</t>
    <rPh sb="0" eb="2">
      <t>チョウフク</t>
    </rPh>
    <rPh sb="2" eb="4">
      <t>ブブン</t>
    </rPh>
    <rPh sb="5" eb="7">
      <t>メンセキ</t>
    </rPh>
    <phoneticPr fontId="3"/>
  </si>
  <si>
    <t>（把握している場合記入）</t>
    <rPh sb="1" eb="3">
      <t>ハアク</t>
    </rPh>
    <rPh sb="7" eb="9">
      <t>バアイ</t>
    </rPh>
    <rPh sb="9" eb="11">
      <t>キニュウ</t>
    </rPh>
    <phoneticPr fontId="3"/>
  </si>
  <si>
    <t>申請者名</t>
    <rPh sb="0" eb="3">
      <t>シンセイシャ</t>
    </rPh>
    <rPh sb="3" eb="4">
      <t>メイ</t>
    </rPh>
    <phoneticPr fontId="3"/>
  </si>
  <si>
    <t>統治責任者名</t>
    <rPh sb="0" eb="2">
      <t>トウチ</t>
    </rPh>
    <rPh sb="2" eb="5">
      <t>セキニンシャ</t>
    </rPh>
    <rPh sb="5" eb="6">
      <t>メイ</t>
    </rPh>
    <phoneticPr fontId="3"/>
  </si>
  <si>
    <t>連携団体・有識者名</t>
    <rPh sb="0" eb="2">
      <t>レンケイ</t>
    </rPh>
    <rPh sb="2" eb="4">
      <t>ダンタイ</t>
    </rPh>
    <rPh sb="5" eb="8">
      <t>ユウシキシャ</t>
    </rPh>
    <rPh sb="8" eb="9">
      <t>メイ</t>
    </rPh>
    <phoneticPr fontId="3"/>
  </si>
  <si>
    <t>１．サイトの基礎情報（区域図）</t>
    <rPh sb="6" eb="8">
      <t>キソ</t>
    </rPh>
    <rPh sb="8" eb="10">
      <t>ジョウホウ</t>
    </rPh>
    <rPh sb="11" eb="13">
      <t>クイキ</t>
    </rPh>
    <rPh sb="13" eb="14">
      <t>ズ</t>
    </rPh>
    <phoneticPr fontId="3"/>
  </si>
  <si>
    <r>
      <rPr>
        <sz val="16"/>
        <color theme="1"/>
        <rFont val="游ゴシック"/>
        <family val="3"/>
        <charset val="128"/>
        <scheme val="minor"/>
      </rPr>
      <t>「区域の範囲と付近の状況が分かる図面」を添付</t>
    </r>
    <r>
      <rPr>
        <sz val="11"/>
        <color theme="1"/>
        <rFont val="游ゴシック"/>
        <family val="2"/>
        <charset val="128"/>
        <scheme val="minor"/>
      </rPr>
      <t xml:space="preserve">
</t>
    </r>
    <phoneticPr fontId="3"/>
  </si>
  <si>
    <t>１．サイトの基礎情報（全体写真）</t>
    <phoneticPr fontId="3"/>
  </si>
  <si>
    <r>
      <rPr>
        <sz val="16"/>
        <color theme="1"/>
        <rFont val="游ゴシック"/>
        <family val="3"/>
        <charset val="128"/>
        <scheme val="minor"/>
      </rPr>
      <t>「区域全体の様子が分かる写真」を添付</t>
    </r>
    <r>
      <rPr>
        <sz val="11"/>
        <color theme="1"/>
        <rFont val="游ゴシック"/>
        <family val="2"/>
        <charset val="128"/>
        <scheme val="minor"/>
      </rPr>
      <t xml:space="preserve">
</t>
    </r>
    <phoneticPr fontId="3"/>
  </si>
  <si>
    <t>２．サイトの概要</t>
    <phoneticPr fontId="3"/>
  </si>
  <si>
    <t>サイト概要</t>
    <rPh sb="3" eb="5">
      <t>ガイヨウ</t>
    </rPh>
    <phoneticPr fontId="3"/>
  </si>
  <si>
    <t>土地利用の変遷</t>
    <rPh sb="0" eb="2">
      <t>トチ</t>
    </rPh>
    <rPh sb="2" eb="4">
      <t>リヨウ</t>
    </rPh>
    <rPh sb="5" eb="7">
      <t>ヘンセン</t>
    </rPh>
    <phoneticPr fontId="3"/>
  </si>
  <si>
    <t>サイト周辺の環境</t>
    <rPh sb="3" eb="5">
      <t>シュウヘン</t>
    </rPh>
    <rPh sb="6" eb="8">
      <t>カンキョウ</t>
    </rPh>
    <phoneticPr fontId="3"/>
  </si>
  <si>
    <t>アピールポイント</t>
    <phoneticPr fontId="3"/>
  </si>
  <si>
    <t>脅威</t>
    <rPh sb="0" eb="2">
      <t>キョウイ</t>
    </rPh>
    <phoneticPr fontId="3"/>
  </si>
  <si>
    <t>対応策の内容</t>
    <rPh sb="0" eb="2">
      <t>タイオウ</t>
    </rPh>
    <rPh sb="2" eb="3">
      <t>サク</t>
    </rPh>
    <rPh sb="4" eb="6">
      <t>ナイヨウ</t>
    </rPh>
    <phoneticPr fontId="3"/>
  </si>
  <si>
    <t>年～</t>
    <rPh sb="0" eb="1">
      <t>ネン</t>
    </rPh>
    <phoneticPr fontId="3"/>
  </si>
  <si>
    <t>あり</t>
    <phoneticPr fontId="3"/>
  </si>
  <si>
    <t>なし</t>
    <phoneticPr fontId="3"/>
  </si>
  <si>
    <t>区域が有している生態系サービス</t>
    <rPh sb="0" eb="2">
      <t>クイキ</t>
    </rPh>
    <rPh sb="3" eb="4">
      <t>ユウ</t>
    </rPh>
    <rPh sb="8" eb="11">
      <t>セイタイケイ</t>
    </rPh>
    <phoneticPr fontId="3"/>
  </si>
  <si>
    <t>供給サービス</t>
    <rPh sb="0" eb="2">
      <t>キョウキュウ</t>
    </rPh>
    <phoneticPr fontId="3"/>
  </si>
  <si>
    <t>調整サービス</t>
    <rPh sb="0" eb="2">
      <t>チョウセイ</t>
    </rPh>
    <phoneticPr fontId="3"/>
  </si>
  <si>
    <t>文化的サービス</t>
    <rPh sb="0" eb="3">
      <t>ブンカテキ</t>
    </rPh>
    <phoneticPr fontId="3"/>
  </si>
  <si>
    <t>食糧、水、木材、繊維、燃料　など</t>
    <phoneticPr fontId="3"/>
  </si>
  <si>
    <t>気候調整、水質保全、病害虫抑制、防災・減災  など</t>
    <phoneticPr fontId="3"/>
  </si>
  <si>
    <t>精神的充足、美的楽しみ、
ﾚｸﾘｴｰｼｮﾝ、教育的効果　など</t>
    <phoneticPr fontId="3"/>
  </si>
  <si>
    <t>生態系サービスの概況</t>
    <rPh sb="0" eb="3">
      <t>セイタイケイ</t>
    </rPh>
    <rPh sb="8" eb="10">
      <t>ガイキョウ</t>
    </rPh>
    <phoneticPr fontId="3"/>
  </si>
  <si>
    <t xml:space="preserve">脱炭素に関連する取組（あれば）
</t>
    <rPh sb="0" eb="1">
      <t>ダツ</t>
    </rPh>
    <rPh sb="1" eb="3">
      <t>タンソ</t>
    </rPh>
    <rPh sb="4" eb="6">
      <t>カンレン</t>
    </rPh>
    <rPh sb="8" eb="10">
      <t>トリクミ</t>
    </rPh>
    <phoneticPr fontId="3"/>
  </si>
  <si>
    <t>3.サイトの生物多様性の様子</t>
    <rPh sb="6" eb="8">
      <t>セイブツ</t>
    </rPh>
    <rPh sb="8" eb="11">
      <t>タヨウセイ</t>
    </rPh>
    <rPh sb="12" eb="14">
      <t>ヨウス</t>
    </rPh>
    <phoneticPr fontId="3"/>
  </si>
  <si>
    <t>価値（１）公的機関等によって、生物多様性保全上の重要性が既に認められている場</t>
    <rPh sb="0" eb="2">
      <t>カチ</t>
    </rPh>
    <rPh sb="5" eb="7">
      <t>コウテキ</t>
    </rPh>
    <rPh sb="7" eb="9">
      <t>キカン</t>
    </rPh>
    <rPh sb="9" eb="10">
      <t>トウ</t>
    </rPh>
    <rPh sb="15" eb="17">
      <t>セイブツ</t>
    </rPh>
    <rPh sb="17" eb="20">
      <t>タヨウセイ</t>
    </rPh>
    <rPh sb="20" eb="22">
      <t>ホゼン</t>
    </rPh>
    <rPh sb="22" eb="23">
      <t>ジョウ</t>
    </rPh>
    <rPh sb="24" eb="27">
      <t>ジュウヨウセイ</t>
    </rPh>
    <rPh sb="28" eb="29">
      <t>スデ</t>
    </rPh>
    <rPh sb="30" eb="31">
      <t>ミト</t>
    </rPh>
    <rPh sb="37" eb="38">
      <t>バ</t>
    </rPh>
    <phoneticPr fontId="3"/>
  </si>
  <si>
    <t>【選定されている制度名】</t>
    <phoneticPr fontId="3"/>
  </si>
  <si>
    <t>【選定理由や内容】</t>
    <phoneticPr fontId="3"/>
  </si>
  <si>
    <t>価値（2）原生的な自然生態系が存する場</t>
    <rPh sb="0" eb="2">
      <t>カチ</t>
    </rPh>
    <rPh sb="5" eb="8">
      <t>ゲンセイテキ</t>
    </rPh>
    <rPh sb="9" eb="11">
      <t>シゼン</t>
    </rPh>
    <rPh sb="11" eb="14">
      <t>セイタイケイ</t>
    </rPh>
    <rPh sb="15" eb="16">
      <t>ソン</t>
    </rPh>
    <rPh sb="18" eb="19">
      <t>バ</t>
    </rPh>
    <phoneticPr fontId="3"/>
  </si>
  <si>
    <t>【確認された主な動植物など】</t>
    <phoneticPr fontId="3"/>
  </si>
  <si>
    <t>価値（3）里地里山といった二次的な自然環境に特徴的な生態系が存する場</t>
    <rPh sb="0" eb="2">
      <t>カチ</t>
    </rPh>
    <rPh sb="5" eb="7">
      <t>サトチ</t>
    </rPh>
    <rPh sb="7" eb="9">
      <t>サトヤマ</t>
    </rPh>
    <rPh sb="13" eb="16">
      <t>ニジテキ</t>
    </rPh>
    <rPh sb="17" eb="19">
      <t>シゼン</t>
    </rPh>
    <rPh sb="19" eb="21">
      <t>カンキョウ</t>
    </rPh>
    <rPh sb="22" eb="25">
      <t>トクチョウテキ</t>
    </rPh>
    <rPh sb="26" eb="29">
      <t>セイタイケイ</t>
    </rPh>
    <rPh sb="30" eb="31">
      <t>ソン</t>
    </rPh>
    <rPh sb="33" eb="34">
      <t>バ</t>
    </rPh>
    <phoneticPr fontId="3"/>
  </si>
  <si>
    <t>【主な植生】</t>
    <phoneticPr fontId="3"/>
  </si>
  <si>
    <t>価値（4）生態系サービスの提供の場であって、在来種を中心とした多様な動植物種からなる健全な生態系が存する場</t>
    <rPh sb="0" eb="2">
      <t>カチ</t>
    </rPh>
    <rPh sb="5" eb="8">
      <t>セイタイケイ</t>
    </rPh>
    <rPh sb="13" eb="15">
      <t>テイキョウ</t>
    </rPh>
    <rPh sb="16" eb="17">
      <t>バ</t>
    </rPh>
    <rPh sb="22" eb="25">
      <t>ザイライシュ</t>
    </rPh>
    <rPh sb="26" eb="28">
      <t>チュウシン</t>
    </rPh>
    <rPh sb="31" eb="33">
      <t>タヨウ</t>
    </rPh>
    <rPh sb="34" eb="37">
      <t>ドウショクブツ</t>
    </rPh>
    <rPh sb="37" eb="38">
      <t>シュ</t>
    </rPh>
    <rPh sb="42" eb="44">
      <t>ケンゼン</t>
    </rPh>
    <rPh sb="45" eb="48">
      <t>セイタイケイ</t>
    </rPh>
    <rPh sb="49" eb="50">
      <t>ソン</t>
    </rPh>
    <rPh sb="52" eb="53">
      <t>バ</t>
    </rPh>
    <phoneticPr fontId="3"/>
  </si>
  <si>
    <t>価値（5）伝統工芸や伝統行事といった地域の伝統文化のために活用されている自然資源の供給の場</t>
    <rPh sb="0" eb="2">
      <t>カチ</t>
    </rPh>
    <rPh sb="5" eb="7">
      <t>デントウ</t>
    </rPh>
    <rPh sb="7" eb="9">
      <t>コウゲイ</t>
    </rPh>
    <rPh sb="10" eb="12">
      <t>デントウ</t>
    </rPh>
    <rPh sb="12" eb="14">
      <t>ギョウジ</t>
    </rPh>
    <rPh sb="18" eb="20">
      <t>チイキ</t>
    </rPh>
    <rPh sb="21" eb="23">
      <t>デントウ</t>
    </rPh>
    <rPh sb="23" eb="25">
      <t>ブンカ</t>
    </rPh>
    <rPh sb="29" eb="31">
      <t>カツヨウ</t>
    </rPh>
    <rPh sb="36" eb="38">
      <t>シゼン</t>
    </rPh>
    <rPh sb="38" eb="40">
      <t>シゲン</t>
    </rPh>
    <rPh sb="41" eb="43">
      <t>キョウキュウ</t>
    </rPh>
    <rPh sb="44" eb="45">
      <t>バ</t>
    </rPh>
    <phoneticPr fontId="3"/>
  </si>
  <si>
    <t xml:space="preserve">【伝統文化等の名称】
</t>
    <phoneticPr fontId="3"/>
  </si>
  <si>
    <t xml:space="preserve">【活用している自然資源】
</t>
    <rPh sb="1" eb="3">
      <t>カツヨウ</t>
    </rPh>
    <rPh sb="7" eb="9">
      <t>シゼン</t>
    </rPh>
    <rPh sb="9" eb="11">
      <t>シゲン</t>
    </rPh>
    <phoneticPr fontId="3"/>
  </si>
  <si>
    <t>価値（6）希少な動植物種が生息生育している場あるいは生息生育している可能性が高い場</t>
    <rPh sb="0" eb="2">
      <t>カチ</t>
    </rPh>
    <rPh sb="5" eb="7">
      <t>キショウ</t>
    </rPh>
    <rPh sb="8" eb="11">
      <t>ドウショクブツ</t>
    </rPh>
    <rPh sb="11" eb="12">
      <t>シュ</t>
    </rPh>
    <rPh sb="13" eb="15">
      <t>セイソク</t>
    </rPh>
    <rPh sb="15" eb="17">
      <t>セイイク</t>
    </rPh>
    <rPh sb="21" eb="22">
      <t>バ</t>
    </rPh>
    <rPh sb="26" eb="28">
      <t>セイソク</t>
    </rPh>
    <rPh sb="28" eb="30">
      <t>セイイク</t>
    </rPh>
    <rPh sb="34" eb="37">
      <t>カノウセイ</t>
    </rPh>
    <rPh sb="38" eb="39">
      <t>タカ</t>
    </rPh>
    <rPh sb="40" eb="41">
      <t>バ</t>
    </rPh>
    <phoneticPr fontId="3"/>
  </si>
  <si>
    <t>価値（7）分布が限定されている、特異な環境へ依存するなど、その生態に特殊性のある種が生息生育している場又は生息生育の可能性が高い場</t>
    <rPh sb="0" eb="2">
      <t>カチ</t>
    </rPh>
    <rPh sb="5" eb="7">
      <t>ブンプ</t>
    </rPh>
    <rPh sb="8" eb="10">
      <t>ゲンテイ</t>
    </rPh>
    <rPh sb="16" eb="18">
      <t>トクイ</t>
    </rPh>
    <rPh sb="19" eb="21">
      <t>カンキョウ</t>
    </rPh>
    <rPh sb="22" eb="24">
      <t>イゾン</t>
    </rPh>
    <rPh sb="31" eb="33">
      <t>セイタイ</t>
    </rPh>
    <rPh sb="34" eb="37">
      <t>トクシュセイ</t>
    </rPh>
    <rPh sb="40" eb="41">
      <t>シュ</t>
    </rPh>
    <rPh sb="42" eb="44">
      <t>セイソク</t>
    </rPh>
    <rPh sb="44" eb="46">
      <t>セイイク</t>
    </rPh>
    <rPh sb="50" eb="51">
      <t>バ</t>
    </rPh>
    <rPh sb="51" eb="52">
      <t>マタ</t>
    </rPh>
    <rPh sb="53" eb="55">
      <t>セイソク</t>
    </rPh>
    <rPh sb="55" eb="57">
      <t>セイイク</t>
    </rPh>
    <rPh sb="58" eb="61">
      <t>カノウセイ</t>
    </rPh>
    <rPh sb="62" eb="63">
      <t>タカ</t>
    </rPh>
    <rPh sb="64" eb="65">
      <t>バ</t>
    </rPh>
    <phoneticPr fontId="3"/>
  </si>
  <si>
    <t>【確認された分布限定種、特異な環境へ依存する種】</t>
    <rPh sb="1" eb="3">
      <t>カクニン</t>
    </rPh>
    <rPh sb="6" eb="8">
      <t>ブンプ</t>
    </rPh>
    <rPh sb="8" eb="10">
      <t>ゲンテイ</t>
    </rPh>
    <rPh sb="10" eb="11">
      <t>シュ</t>
    </rPh>
    <rPh sb="12" eb="14">
      <t>トクイ</t>
    </rPh>
    <rPh sb="15" eb="17">
      <t>カンキョウ</t>
    </rPh>
    <rPh sb="18" eb="20">
      <t>イゾン</t>
    </rPh>
    <rPh sb="22" eb="23">
      <t>シュ</t>
    </rPh>
    <phoneticPr fontId="3"/>
  </si>
  <si>
    <t>【場の概況】</t>
    <phoneticPr fontId="3"/>
  </si>
  <si>
    <t>価値（9）既存の保護地域又は自然共生サイト認定区域に隣接する若しくはそれらを接続するなど、緩衝機能や連続性・連結性を高める機能を有する場</t>
    <rPh sb="0" eb="2">
      <t>カチ</t>
    </rPh>
    <rPh sb="5" eb="7">
      <t>キソン</t>
    </rPh>
    <rPh sb="8" eb="10">
      <t>ホゴ</t>
    </rPh>
    <rPh sb="10" eb="12">
      <t>チイキ</t>
    </rPh>
    <rPh sb="12" eb="13">
      <t>マタ</t>
    </rPh>
    <rPh sb="14" eb="16">
      <t>シゼン</t>
    </rPh>
    <rPh sb="16" eb="18">
      <t>キョウセイ</t>
    </rPh>
    <rPh sb="21" eb="23">
      <t>ニンテイ</t>
    </rPh>
    <rPh sb="23" eb="25">
      <t>クイキ</t>
    </rPh>
    <rPh sb="26" eb="28">
      <t>リンセツ</t>
    </rPh>
    <rPh sb="30" eb="31">
      <t>モ</t>
    </rPh>
    <rPh sb="38" eb="40">
      <t>セツゾク</t>
    </rPh>
    <rPh sb="45" eb="47">
      <t>カンショウ</t>
    </rPh>
    <rPh sb="47" eb="49">
      <t>キノウ</t>
    </rPh>
    <rPh sb="50" eb="53">
      <t>レンゾクセイ</t>
    </rPh>
    <rPh sb="54" eb="56">
      <t>レンケツ</t>
    </rPh>
    <rPh sb="56" eb="57">
      <t>セイ</t>
    </rPh>
    <rPh sb="58" eb="59">
      <t>タカ</t>
    </rPh>
    <rPh sb="61" eb="63">
      <t>キノウ</t>
    </rPh>
    <rPh sb="64" eb="65">
      <t>ユウ</t>
    </rPh>
    <rPh sb="67" eb="68">
      <t>バ</t>
    </rPh>
    <phoneticPr fontId="3"/>
  </si>
  <si>
    <t>【隣接・接続する保護地域等】</t>
    <phoneticPr fontId="3"/>
  </si>
  <si>
    <t>【緩衝機能や連続性・連結性の機能】</t>
    <phoneticPr fontId="3"/>
  </si>
  <si>
    <t>モニタリング計画の内容</t>
    <phoneticPr fontId="3"/>
  </si>
  <si>
    <t>【モニタリング対象】</t>
    <rPh sb="7" eb="9">
      <t>タイショウ</t>
    </rPh>
    <phoneticPr fontId="3"/>
  </si>
  <si>
    <t>【モニタリング場所】</t>
    <rPh sb="7" eb="9">
      <t>バショ</t>
    </rPh>
    <phoneticPr fontId="3"/>
  </si>
  <si>
    <t>【モニタリング手法】</t>
    <rPh sb="7" eb="9">
      <t>シュホウ</t>
    </rPh>
    <phoneticPr fontId="3"/>
  </si>
  <si>
    <t>【モニタリングの実施時期、頻度】</t>
    <rPh sb="8" eb="10">
      <t>ジッシ</t>
    </rPh>
    <rPh sb="10" eb="12">
      <t>ジキ</t>
    </rPh>
    <rPh sb="13" eb="15">
      <t>ヒンド</t>
    </rPh>
    <phoneticPr fontId="3"/>
  </si>
  <si>
    <t>【モニタリング実施体制】</t>
    <rPh sb="7" eb="9">
      <t>ジッシ</t>
    </rPh>
    <rPh sb="9" eb="11">
      <t>タイセイ</t>
    </rPh>
    <phoneticPr fontId="3"/>
  </si>
  <si>
    <r>
      <t>５. 追加写真用シート</t>
    </r>
    <r>
      <rPr>
        <b/>
        <sz val="11"/>
        <color rgb="FFFF0000"/>
        <rFont val="游ゴシック"/>
        <family val="3"/>
        <charset val="128"/>
        <scheme val="minor"/>
      </rPr>
      <t>（任意）</t>
    </r>
    <rPh sb="3" eb="5">
      <t>ツイカ</t>
    </rPh>
    <rPh sb="5" eb="8">
      <t>シャシンヨウ</t>
    </rPh>
    <rPh sb="12" eb="14">
      <t>ニンイ</t>
    </rPh>
    <phoneticPr fontId="3"/>
  </si>
  <si>
    <r>
      <rPr>
        <b/>
        <sz val="11"/>
        <color theme="2" tint="-0.249977111117893"/>
        <rFont val="游ゴシック"/>
        <family val="3"/>
        <charset val="128"/>
        <scheme val="minor"/>
      </rPr>
      <t xml:space="preserve">
</t>
    </r>
    <r>
      <rPr>
        <b/>
        <sz val="11"/>
        <rFont val="游ゴシック"/>
        <family val="3"/>
        <charset val="128"/>
        <scheme val="minor"/>
      </rPr>
      <t xml:space="preserve">
</t>
    </r>
    <phoneticPr fontId="3"/>
  </si>
  <si>
    <t>６. 写真の撮影位置</t>
    <rPh sb="3" eb="5">
      <t>シャシン</t>
    </rPh>
    <rPh sb="6" eb="8">
      <t>サツエイ</t>
    </rPh>
    <rPh sb="8" eb="10">
      <t>イチ</t>
    </rPh>
    <phoneticPr fontId="3"/>
  </si>
  <si>
    <r>
      <t xml:space="preserve">
　　　　　　　　</t>
    </r>
    <r>
      <rPr>
        <b/>
        <sz val="18"/>
        <color theme="0" tint="-0.249977111117893"/>
        <rFont val="游ゴシック"/>
        <family val="3"/>
        <charset val="128"/>
        <scheme val="minor"/>
      </rPr>
      <t>写真の撮影位置を（可能な場合撮影方向も）示した図面を添付</t>
    </r>
    <r>
      <rPr>
        <b/>
        <sz val="11"/>
        <rFont val="游ゴシック"/>
        <family val="3"/>
        <charset val="128"/>
        <scheme val="minor"/>
      </rPr>
      <t xml:space="preserve">
</t>
    </r>
    <phoneticPr fontId="3"/>
  </si>
  <si>
    <r>
      <t>７. サイトの追加情報</t>
    </r>
    <r>
      <rPr>
        <b/>
        <sz val="11"/>
        <color rgb="FFFF0000"/>
        <rFont val="游ゴシック"/>
        <family val="3"/>
        <charset val="128"/>
        <scheme val="minor"/>
      </rPr>
      <t>（任意）</t>
    </r>
    <rPh sb="7" eb="9">
      <t>ツイカ</t>
    </rPh>
    <rPh sb="9" eb="11">
      <t>ジョウホウ</t>
    </rPh>
    <rPh sb="12" eb="14">
      <t>ニンイ</t>
    </rPh>
    <phoneticPr fontId="3"/>
  </si>
  <si>
    <t>3．確認事項</t>
    <rPh sb="2" eb="4">
      <t>カクニン</t>
    </rPh>
    <rPh sb="4" eb="6">
      <t>ジコウ</t>
    </rPh>
    <phoneticPr fontId="3"/>
  </si>
  <si>
    <t>4．「認定後」の手続きに関する質問</t>
    <rPh sb="3" eb="5">
      <t>ニンテイ</t>
    </rPh>
    <rPh sb="5" eb="6">
      <t>ゴ</t>
    </rPh>
    <rPh sb="8" eb="10">
      <t>テツヅ</t>
    </rPh>
    <rPh sb="12" eb="13">
      <t>カン</t>
    </rPh>
    <rPh sb="15" eb="17">
      <t>シツモン</t>
    </rPh>
    <phoneticPr fontId="3"/>
  </si>
  <si>
    <t>a</t>
    <phoneticPr fontId="3"/>
  </si>
  <si>
    <t>b</t>
    <phoneticPr fontId="3"/>
  </si>
  <si>
    <t>c</t>
    <phoneticPr fontId="3"/>
  </si>
  <si>
    <t>申請区域が選定等を受けていることが分かる資料（Webサイトの写し等）を添付</t>
    <rPh sb="35" eb="37">
      <t>テンプ</t>
    </rPh>
    <phoneticPr fontId="3"/>
  </si>
  <si>
    <t>現存植生図、原生状態の維持が分かる資料、動植物種のリストなどを添付</t>
    <rPh sb="0" eb="2">
      <t>ゲンソン</t>
    </rPh>
    <rPh sb="2" eb="4">
      <t>ショクセイ</t>
    </rPh>
    <rPh sb="4" eb="5">
      <t>ズ</t>
    </rPh>
    <rPh sb="31" eb="33">
      <t>テンプ</t>
    </rPh>
    <phoneticPr fontId="3"/>
  </si>
  <si>
    <t>動植物種のリスト、二次的な自然環境の維持に寄与する活動を説明した資料などを添付</t>
    <rPh sb="9" eb="12">
      <t>ニジテキ</t>
    </rPh>
    <rPh sb="13" eb="15">
      <t>シゼン</t>
    </rPh>
    <rPh sb="15" eb="17">
      <t>カンキョウ</t>
    </rPh>
    <rPh sb="18" eb="20">
      <t>イジ</t>
    </rPh>
    <rPh sb="21" eb="23">
      <t>キヨ</t>
    </rPh>
    <rPh sb="25" eb="27">
      <t>カツドウ</t>
    </rPh>
    <rPh sb="28" eb="30">
      <t>セツメイ</t>
    </rPh>
    <rPh sb="32" eb="34">
      <t>シリョウ</t>
    </rPh>
    <rPh sb="37" eb="39">
      <t>テンプ</t>
    </rPh>
    <phoneticPr fontId="3"/>
  </si>
  <si>
    <t>動植物種のリスト、 提供する生態系サービスの内容が分かる資料などを添付</t>
    <rPh sb="11" eb="13">
      <t>テイキョウ</t>
    </rPh>
    <rPh sb="15" eb="18">
      <t>セイタイケイ</t>
    </rPh>
    <rPh sb="23" eb="25">
      <t>ナイヨウ</t>
    </rPh>
    <rPh sb="26" eb="27">
      <t>ワ</t>
    </rPh>
    <rPh sb="29" eb="31">
      <t>シリョウ</t>
    </rPh>
    <rPh sb="34" eb="36">
      <t>テンプ</t>
    </rPh>
    <phoneticPr fontId="3"/>
  </si>
  <si>
    <t>自然資源が伝統文化に活用されていることが分かる資料などを添付</t>
    <rPh sb="0" eb="2">
      <t>シゼン</t>
    </rPh>
    <rPh sb="2" eb="4">
      <t>シゲン</t>
    </rPh>
    <rPh sb="5" eb="7">
      <t>デントウ</t>
    </rPh>
    <rPh sb="7" eb="9">
      <t>ブンカ</t>
    </rPh>
    <rPh sb="10" eb="12">
      <t>カツヨウ</t>
    </rPh>
    <rPh sb="20" eb="21">
      <t>ワ</t>
    </rPh>
    <rPh sb="23" eb="25">
      <t>シリョウ</t>
    </rPh>
    <rPh sb="28" eb="30">
      <t>テンプ</t>
    </rPh>
    <phoneticPr fontId="3"/>
  </si>
  <si>
    <t>面積の換算方法：</t>
    <rPh sb="0" eb="2">
      <t>メンセキ</t>
    </rPh>
    <rPh sb="3" eb="5">
      <t>カンサン</t>
    </rPh>
    <rPh sb="5" eb="7">
      <t>ホウホウ</t>
    </rPh>
    <phoneticPr fontId="3"/>
  </si>
  <si>
    <t>動植物種のリスト（和名、学名、レッドリストのカテゴリ、ライフステージ（成虫、幼虫など）、調査手法（目視、ラインセンサス、自動撮影カメラなど）、調査/確認地点などの情報がわかる資料を添付</t>
    <rPh sb="9" eb="11">
      <t>ワメイ</t>
    </rPh>
    <rPh sb="12" eb="14">
      <t>ガクメイ</t>
    </rPh>
    <rPh sb="35" eb="37">
      <t>セイチュウ</t>
    </rPh>
    <rPh sb="38" eb="40">
      <t>ヨウチュウ</t>
    </rPh>
    <rPh sb="44" eb="46">
      <t>チョウサ</t>
    </rPh>
    <rPh sb="46" eb="48">
      <t>シュホウ</t>
    </rPh>
    <rPh sb="49" eb="51">
      <t>モクシ</t>
    </rPh>
    <rPh sb="60" eb="62">
      <t>ジドウ</t>
    </rPh>
    <rPh sb="62" eb="64">
      <t>サツエイ</t>
    </rPh>
    <rPh sb="71" eb="73">
      <t>チョウサ</t>
    </rPh>
    <rPh sb="74" eb="76">
      <t>カクニン</t>
    </rPh>
    <rPh sb="76" eb="78">
      <t>チテン</t>
    </rPh>
    <rPh sb="81" eb="83">
      <t>ジョウホウ</t>
    </rPh>
    <rPh sb="87" eb="89">
      <t>シリョウ</t>
    </rPh>
    <rPh sb="90" eb="92">
      <t>テンプ</t>
    </rPh>
    <phoneticPr fontId="3"/>
  </si>
  <si>
    <t>分布限定種、特異な環境へ依存する種の情報（種名、確認地点、繁殖の有無等）資料を添付</t>
    <rPh sb="18" eb="20">
      <t>ジョウホウ</t>
    </rPh>
    <rPh sb="21" eb="22">
      <t>シュ</t>
    </rPh>
    <rPh sb="22" eb="23">
      <t>メイ</t>
    </rPh>
    <rPh sb="24" eb="26">
      <t>カクニン</t>
    </rPh>
    <rPh sb="26" eb="28">
      <t>チテン</t>
    </rPh>
    <rPh sb="29" eb="31">
      <t>ハンショク</t>
    </rPh>
    <rPh sb="32" eb="34">
      <t>ウム</t>
    </rPh>
    <rPh sb="34" eb="35">
      <t>トウ</t>
    </rPh>
    <rPh sb="36" eb="38">
      <t>シリョウ</t>
    </rPh>
    <rPh sb="39" eb="41">
      <t>テンプ</t>
    </rPh>
    <phoneticPr fontId="3"/>
  </si>
  <si>
    <t>対象となる動物種とその動植物の生活史に関する情報、資料、既存研究等を添付</t>
    <rPh sb="19" eb="20">
      <t>カン</t>
    </rPh>
    <rPh sb="22" eb="24">
      <t>ジョウホウ</t>
    </rPh>
    <rPh sb="25" eb="27">
      <t>シリョウ</t>
    </rPh>
    <rPh sb="28" eb="30">
      <t>キゾン</t>
    </rPh>
    <rPh sb="30" eb="32">
      <t>ケンキュウ</t>
    </rPh>
    <rPh sb="32" eb="33">
      <t>トウ</t>
    </rPh>
    <rPh sb="34" eb="36">
      <t>テンプ</t>
    </rPh>
    <phoneticPr fontId="3"/>
  </si>
  <si>
    <t>GISによる面積計算</t>
    <rPh sb="6" eb="8">
      <t>メンセキ</t>
    </rPh>
    <rPh sb="8" eb="10">
      <t>ケイサン</t>
    </rPh>
    <phoneticPr fontId="3"/>
  </si>
  <si>
    <t>）</t>
    <phoneticPr fontId="3"/>
  </si>
  <si>
    <t>その他（</t>
    <rPh sb="2" eb="3">
      <t>タ</t>
    </rPh>
    <phoneticPr fontId="3"/>
  </si>
  <si>
    <t>　　　　　　　　　　　　　　　　　　　　）</t>
    <phoneticPr fontId="3"/>
  </si>
  <si>
    <t>隣接する保護地域を含む植生図、連続性・連結性を高める機能を有することがわかる資料等を添付</t>
    <rPh sb="0" eb="2">
      <t>リンセツ</t>
    </rPh>
    <rPh sb="4" eb="6">
      <t>ホゴ</t>
    </rPh>
    <rPh sb="6" eb="8">
      <t>チイキ</t>
    </rPh>
    <rPh sb="9" eb="10">
      <t>フク</t>
    </rPh>
    <rPh sb="11" eb="13">
      <t>ショクセイ</t>
    </rPh>
    <rPh sb="13" eb="14">
      <t>ズ</t>
    </rPh>
    <rPh sb="15" eb="18">
      <t>レンゾクセイ</t>
    </rPh>
    <rPh sb="19" eb="21">
      <t>レンケツ</t>
    </rPh>
    <rPh sb="21" eb="22">
      <t>セイ</t>
    </rPh>
    <rPh sb="23" eb="24">
      <t>タカ</t>
    </rPh>
    <rPh sb="26" eb="28">
      <t>キノウ</t>
    </rPh>
    <rPh sb="29" eb="30">
      <t>ユウ</t>
    </rPh>
    <rPh sb="38" eb="40">
      <t>シリョウ</t>
    </rPh>
    <rPh sb="40" eb="41">
      <t>トウ</t>
    </rPh>
    <rPh sb="42" eb="44">
      <t>テンプ</t>
    </rPh>
    <phoneticPr fontId="3"/>
  </si>
  <si>
    <t>代表者氏名</t>
    <rPh sb="0" eb="3">
      <t>ダイヒョウシャ</t>
    </rPh>
    <rPh sb="3" eb="5">
      <t>シメイ</t>
    </rPh>
    <rPh sb="4" eb="5">
      <t>メイ</t>
    </rPh>
    <phoneticPr fontId="3"/>
  </si>
  <si>
    <t>申請区域内において、現行・将来の開発計画はないか。</t>
    <phoneticPr fontId="3"/>
  </si>
  <si>
    <t>活動責任者（複数）</t>
  </si>
  <si>
    <t>２．統治責任者・活動責任者情報（複数名存在する場合は、代表者のみ記入。その他の個人/団体は別シートへ記入。）</t>
  </si>
  <si>
    <t>複数名の活動責任者が存在する</t>
    <rPh sb="0" eb="2">
      <t>フクスウ</t>
    </rPh>
    <rPh sb="2" eb="3">
      <t>メイ</t>
    </rPh>
    <rPh sb="10" eb="12">
      <t>ソンザイ</t>
    </rPh>
    <phoneticPr fontId="3"/>
  </si>
  <si>
    <r>
      <t xml:space="preserve">活動責任者の情報
</t>
    </r>
    <r>
      <rPr>
        <sz val="9"/>
        <color theme="1"/>
        <rFont val="メイリオ"/>
        <family val="3"/>
        <charset val="128"/>
      </rPr>
      <t>●代表者のみを記入。代表者以外は「※別シートへ」をクリックいただき別途記入。</t>
    </r>
    <rPh sb="42" eb="44">
      <t>ベット</t>
    </rPh>
    <phoneticPr fontId="3"/>
  </si>
  <si>
    <t>申請者、統治責任者、活動責任者が同一の場合</t>
    <rPh sb="8" eb="9">
      <t>シャ</t>
    </rPh>
    <rPh sb="16" eb="18">
      <t>ドウイツ</t>
    </rPh>
    <rPh sb="19" eb="21">
      <t>バアイ</t>
    </rPh>
    <phoneticPr fontId="3"/>
  </si>
  <si>
    <t>申請者、統治責任者、活動責任者が全て同一である</t>
    <rPh sb="16" eb="17">
      <t>スベ</t>
    </rPh>
    <phoneticPr fontId="3"/>
  </si>
  <si>
    <t>申請者、統治責任者、活動責任者が同一ではない場合
（右の３つのいずれかの⦿にチェックを入れて、設問におこたえ下さい）</t>
    <rPh sb="8" eb="9">
      <t>シャ</t>
    </rPh>
    <rPh sb="16" eb="18">
      <t>ドウイツ</t>
    </rPh>
    <rPh sb="22" eb="24">
      <t>バアイ</t>
    </rPh>
    <rPh sb="27" eb="28">
      <t>ミギ</t>
    </rPh>
    <rPh sb="44" eb="45">
      <t>イ</t>
    </rPh>
    <rPh sb="48" eb="50">
      <t>セツモン</t>
    </rPh>
    <rPh sb="55" eb="56">
      <t>クダ</t>
    </rPh>
    <phoneticPr fontId="3"/>
  </si>
  <si>
    <t>活動責任者が自然共生サイトの申請に同意しているか</t>
    <rPh sb="6" eb="8">
      <t>シゼン</t>
    </rPh>
    <rPh sb="8" eb="10">
      <t>キョウセイ</t>
    </rPh>
    <rPh sb="14" eb="16">
      <t>シンセイ</t>
    </rPh>
    <rPh sb="17" eb="19">
      <t>ドウイ</t>
    </rPh>
    <phoneticPr fontId="3"/>
  </si>
  <si>
    <t>該当しない（統治責任者、活動責任者は個人である）</t>
    <rPh sb="0" eb="2">
      <t>ガイトウ</t>
    </rPh>
    <rPh sb="18" eb="20">
      <t>コジン</t>
    </rPh>
    <phoneticPr fontId="3"/>
  </si>
  <si>
    <t>１．申請者並びに統治責任者、活動責任者及び関係者は次のいずれにも該当しません。また、将来においても該当することはありません。</t>
  </si>
  <si>
    <t>（１）申請者並びに統治責任者、活動責任者及び関係者として不適当な者</t>
  </si>
  <si>
    <t>（２）申請者並びに統治責任者、活動責任者及び関係者として不適当な行為をする者</t>
  </si>
  <si>
    <r>
      <t xml:space="preserve">申請者の情報
（申請者が団体の場合）
</t>
    </r>
    <r>
      <rPr>
        <sz val="9"/>
        <rFont val="メイリオ"/>
        <family val="3"/>
        <charset val="128"/>
      </rPr>
      <t>●複数の団体による申請の場合は、代表者のみを記入。代表者以外は「※別シートへ」をクリックいただき別途記入。</t>
    </r>
    <rPh sb="2" eb="3">
      <t>シャ</t>
    </rPh>
    <rPh sb="8" eb="11">
      <t>シンセイシャ</t>
    </rPh>
    <rPh sb="12" eb="14">
      <t>ダンタイ</t>
    </rPh>
    <rPh sb="15" eb="17">
      <t>バアイ</t>
    </rPh>
    <rPh sb="20" eb="22">
      <t>フクスウ</t>
    </rPh>
    <rPh sb="23" eb="25">
      <t>ダンタイ</t>
    </rPh>
    <rPh sb="28" eb="30">
      <t>シンセイ</t>
    </rPh>
    <rPh sb="31" eb="33">
      <t>バアイ</t>
    </rPh>
    <rPh sb="67" eb="69">
      <t>ベット</t>
    </rPh>
    <phoneticPr fontId="3"/>
  </si>
  <si>
    <r>
      <t>連絡先</t>
    </r>
    <r>
      <rPr>
        <sz val="9"/>
        <rFont val="メイリオ"/>
        <family val="3"/>
        <charset val="128"/>
      </rPr>
      <t>(ハイフン入り）</t>
    </r>
    <rPh sb="8" eb="9">
      <t>イ</t>
    </rPh>
    <phoneticPr fontId="3"/>
  </si>
  <si>
    <r>
      <t xml:space="preserve">申請者の情報
（申請者が個人の場合）
</t>
    </r>
    <r>
      <rPr>
        <sz val="9"/>
        <rFont val="メイリオ"/>
        <family val="3"/>
        <charset val="128"/>
      </rPr>
      <t>●複数人での申請の場合は、代表者のみを記入。代表者以外は「※別シートへ」をクリックいただき別途記入。</t>
    </r>
    <rPh sb="41" eb="44">
      <t>ダイヒョウシャ</t>
    </rPh>
    <rPh sb="64" eb="66">
      <t>ベット</t>
    </rPh>
    <phoneticPr fontId="3"/>
  </si>
  <si>
    <r>
      <t xml:space="preserve">統治責任者（土地所有者）の情報
</t>
    </r>
    <r>
      <rPr>
        <sz val="9"/>
        <rFont val="メイリオ"/>
        <family val="3"/>
        <charset val="128"/>
      </rPr>
      <t>●代表者のみを記入。代表者以外は「※別シートへ」をクリックいただき別途記入。</t>
    </r>
    <rPh sb="49" eb="51">
      <t>ベット</t>
    </rPh>
    <phoneticPr fontId="3"/>
  </si>
  <si>
    <t>同意しません</t>
    <phoneticPr fontId="3"/>
  </si>
  <si>
    <r>
      <t xml:space="preserve">申請者の30by30アライアンスへの参加状況
</t>
    </r>
    <r>
      <rPr>
        <sz val="9"/>
        <rFont val="メイリオ"/>
        <family val="3"/>
        <charset val="128"/>
      </rPr>
      <t>●申請者が複数である場合は代表者（１．に記載された申請者）についてご記入ください。代表者以外の申請者に参加のご意向がある場合には別途事務局にご連絡ください。</t>
    </r>
    <rPh sb="0" eb="3">
      <t>シンセイシャ</t>
    </rPh>
    <rPh sb="18" eb="20">
      <t>サンカ</t>
    </rPh>
    <rPh sb="20" eb="22">
      <t>ジョウキョウ</t>
    </rPh>
    <rPh sb="24" eb="27">
      <t>シンセイシャ</t>
    </rPh>
    <rPh sb="28" eb="30">
      <t>フクスウ</t>
    </rPh>
    <rPh sb="33" eb="35">
      <t>バアイ</t>
    </rPh>
    <rPh sb="36" eb="39">
      <t>ダイヒョウシャ</t>
    </rPh>
    <rPh sb="43" eb="45">
      <t>キサイ</t>
    </rPh>
    <rPh sb="48" eb="51">
      <t>シンセイシャ</t>
    </rPh>
    <rPh sb="57" eb="59">
      <t>キニュウ</t>
    </rPh>
    <rPh sb="64" eb="66">
      <t>ダイヒョウ</t>
    </rPh>
    <rPh sb="66" eb="67">
      <t>シャ</t>
    </rPh>
    <rPh sb="67" eb="69">
      <t>イガイ</t>
    </rPh>
    <rPh sb="70" eb="73">
      <t>シンセイシャ</t>
    </rPh>
    <rPh sb="74" eb="76">
      <t>サンカ</t>
    </rPh>
    <rPh sb="78" eb="80">
      <t>イコウ</t>
    </rPh>
    <rPh sb="83" eb="85">
      <t>バアイ</t>
    </rPh>
    <rPh sb="87" eb="89">
      <t>ベット</t>
    </rPh>
    <rPh sb="89" eb="92">
      <t>ジムキョク</t>
    </rPh>
    <rPh sb="94" eb="96">
      <t>レンラク</t>
    </rPh>
    <phoneticPr fontId="3"/>
  </si>
  <si>
    <t>認定後、５年毎の更新時に、サイトの状況が分かる資料（モニタリング結果等）を提出いただく予定です。
※自然共生サイトの更新に必要な情報となります。</t>
    <rPh sb="50" eb="52">
      <t>シゼン</t>
    </rPh>
    <rPh sb="52" eb="54">
      <t>キョウセイ</t>
    </rPh>
    <rPh sb="58" eb="60">
      <t>コウシン</t>
    </rPh>
    <rPh sb="61" eb="63">
      <t>ヒツヨウ</t>
    </rPh>
    <rPh sb="64" eb="66">
      <t>ジョウホウ</t>
    </rPh>
    <phoneticPr fontId="3"/>
  </si>
  <si>
    <r>
      <t xml:space="preserve">申請者の情報
（申請者が団体の場合）
</t>
    </r>
    <r>
      <rPr>
        <sz val="9"/>
        <color theme="1"/>
        <rFont val="メイリオ"/>
        <family val="3"/>
        <charset val="128"/>
      </rPr>
      <t/>
    </r>
    <rPh sb="2" eb="3">
      <t>シャ</t>
    </rPh>
    <rPh sb="8" eb="11">
      <t>シンセイシャ</t>
    </rPh>
    <rPh sb="12" eb="14">
      <t>ダンタイ</t>
    </rPh>
    <rPh sb="15" eb="17">
      <t>バアイ</t>
    </rPh>
    <phoneticPr fontId="3"/>
  </si>
  <si>
    <t xml:space="preserve">申請者の情報
（申請者が個人の場合）
</t>
    <phoneticPr fontId="3"/>
  </si>
  <si>
    <t>代表者以外の複数の活動責任者情報については以下の欄にご記入下さい。</t>
    <rPh sb="6" eb="8">
      <t>フクスウ</t>
    </rPh>
    <rPh sb="21" eb="23">
      <t>イカ</t>
    </rPh>
    <rPh sb="24" eb="25">
      <t>ラン</t>
    </rPh>
    <rPh sb="27" eb="29">
      <t>キニュウ</t>
    </rPh>
    <rPh sb="29" eb="30">
      <t>クダ</t>
    </rPh>
    <phoneticPr fontId="3"/>
  </si>
  <si>
    <t>活動責任者２</t>
    <phoneticPr fontId="3"/>
  </si>
  <si>
    <t>活動責任者の情報</t>
  </si>
  <si>
    <t>活動責任者３</t>
    <phoneticPr fontId="3"/>
  </si>
  <si>
    <t>活動責任者４</t>
    <phoneticPr fontId="3"/>
  </si>
  <si>
    <t>活動責任者５</t>
    <phoneticPr fontId="3"/>
  </si>
  <si>
    <t>活動責任者６</t>
    <phoneticPr fontId="3"/>
  </si>
  <si>
    <t>活動責任者７</t>
    <phoneticPr fontId="3"/>
  </si>
  <si>
    <t>活動責任者８</t>
    <phoneticPr fontId="3"/>
  </si>
  <si>
    <t>活動責任者９</t>
    <phoneticPr fontId="3"/>
  </si>
  <si>
    <t>活動責任者⒑</t>
    <phoneticPr fontId="3"/>
  </si>
  <si>
    <t>活動責任者⒒</t>
    <phoneticPr fontId="3"/>
  </si>
  <si>
    <t>活動責任者⒓</t>
    <phoneticPr fontId="3"/>
  </si>
  <si>
    <t>活動責任者⒔</t>
    <phoneticPr fontId="3"/>
  </si>
  <si>
    <t>活動責任者⒕</t>
    <phoneticPr fontId="3"/>
  </si>
  <si>
    <t>活動責任者⒖</t>
    <phoneticPr fontId="3"/>
  </si>
  <si>
    <t>活動責任者　複数名/団体用 記入シート</t>
    <rPh sb="8" eb="9">
      <t>メイ</t>
    </rPh>
    <rPh sb="10" eb="12">
      <t>ダンタイ</t>
    </rPh>
    <phoneticPr fontId="3"/>
  </si>
  <si>
    <t>活動責任者名</t>
    <rPh sb="5" eb="6">
      <t>メイ</t>
    </rPh>
    <phoneticPr fontId="3"/>
  </si>
  <si>
    <r>
      <t>日本語</t>
    </r>
    <r>
      <rPr>
        <sz val="11"/>
        <rFont val="游ゴシック"/>
        <family val="3"/>
        <charset val="128"/>
        <scheme val="minor"/>
      </rPr>
      <t>名</t>
    </r>
    <rPh sb="0" eb="3">
      <t>ニホンゴ</t>
    </rPh>
    <rPh sb="3" eb="4">
      <t>メイ</t>
    </rPh>
    <phoneticPr fontId="3"/>
  </si>
  <si>
    <t>英語名</t>
    <rPh sb="0" eb="2">
      <t>エイゴ</t>
    </rPh>
    <rPh sb="2" eb="3">
      <t>メイ</t>
    </rPh>
    <phoneticPr fontId="3"/>
  </si>
  <si>
    <r>
      <t>【連携団体名・連携の内容】</t>
    </r>
    <r>
      <rPr>
        <sz val="9"/>
        <rFont val="游ゴシック"/>
        <family val="3"/>
        <charset val="128"/>
        <scheme val="minor"/>
      </rPr>
      <t>※他の団体（NPO や企業、地方公共団体等）との連携を行っている場合に記入</t>
    </r>
    <rPh sb="1" eb="3">
      <t>レンケイ</t>
    </rPh>
    <rPh sb="3" eb="5">
      <t>ダンタイ</t>
    </rPh>
    <rPh sb="5" eb="6">
      <t>メイ</t>
    </rPh>
    <rPh sb="7" eb="9">
      <t>レンケイ</t>
    </rPh>
    <rPh sb="10" eb="12">
      <t>ナイヨウ</t>
    </rPh>
    <rPh sb="14" eb="15">
      <t>タ</t>
    </rPh>
    <rPh sb="16" eb="18">
      <t>ダンタイ</t>
    </rPh>
    <rPh sb="24" eb="26">
      <t>キギョウ</t>
    </rPh>
    <rPh sb="27" eb="29">
      <t>チホウ</t>
    </rPh>
    <rPh sb="29" eb="31">
      <t>コウキョウ</t>
    </rPh>
    <rPh sb="31" eb="33">
      <t>ダンタイ</t>
    </rPh>
    <rPh sb="33" eb="34">
      <t>トウ</t>
    </rPh>
    <rPh sb="37" eb="39">
      <t>レンケイ</t>
    </rPh>
    <rPh sb="40" eb="41">
      <t>オコナ</t>
    </rPh>
    <rPh sb="45" eb="47">
      <t>バアイ</t>
    </rPh>
    <rPh sb="48" eb="50">
      <t>キニュウ</t>
    </rPh>
    <phoneticPr fontId="3"/>
  </si>
  <si>
    <r>
      <t>【有識者名・連携の内容】</t>
    </r>
    <r>
      <rPr>
        <sz val="9"/>
        <rFont val="游ゴシック"/>
        <family val="3"/>
        <charset val="128"/>
        <scheme val="minor"/>
      </rPr>
      <t>※有識者の協力を受けている場合は、協力頂いている有識者の所属・役職・氏名及び連携の内容をご記入</t>
    </r>
    <rPh sb="1" eb="4">
      <t>ユウシキシャ</t>
    </rPh>
    <rPh sb="4" eb="5">
      <t>メイ</t>
    </rPh>
    <rPh sb="6" eb="8">
      <t>レンケイ</t>
    </rPh>
    <rPh sb="9" eb="11">
      <t>ナイヨウ</t>
    </rPh>
    <phoneticPr fontId="3"/>
  </si>
  <si>
    <t>過去に取得した認定、表彰、資格等</t>
    <phoneticPr fontId="3"/>
  </si>
  <si>
    <t>生物多様性の価値に対する脅威とその対応策</t>
    <rPh sb="0" eb="2">
      <t>セイブツ</t>
    </rPh>
    <rPh sb="2" eb="5">
      <t>タヨウセイ</t>
    </rPh>
    <rPh sb="6" eb="8">
      <t>カチ</t>
    </rPh>
    <rPh sb="9" eb="10">
      <t>タイ</t>
    </rPh>
    <rPh sb="12" eb="14">
      <t>キョウイ</t>
    </rPh>
    <rPh sb="17" eb="19">
      <t>タイオウ</t>
    </rPh>
    <rPh sb="19" eb="20">
      <t>サク</t>
    </rPh>
    <phoneticPr fontId="3"/>
  </si>
  <si>
    <t>その他の課題</t>
    <rPh sb="2" eb="3">
      <t>タ</t>
    </rPh>
    <rPh sb="4" eb="6">
      <t>カダイ</t>
    </rPh>
    <phoneticPr fontId="3"/>
  </si>
  <si>
    <r>
      <rPr>
        <b/>
        <sz val="11"/>
        <rFont val="游ゴシック"/>
        <family val="3"/>
        <charset val="128"/>
        <scheme val="minor"/>
      </rPr>
      <t>２.サイトの概要（生態系サービス）</t>
    </r>
    <r>
      <rPr>
        <b/>
        <sz val="11"/>
        <color rgb="FFFF0000"/>
        <rFont val="游ゴシック"/>
        <family val="3"/>
        <charset val="128"/>
        <scheme val="minor"/>
      </rPr>
      <t>（任意（※ただし、価値４に該当する場合は必須））</t>
    </r>
    <phoneticPr fontId="3"/>
  </si>
  <si>
    <r>
      <t xml:space="preserve">＜添付資料＞
</t>
    </r>
    <r>
      <rPr>
        <b/>
        <sz val="9"/>
        <rFont val="游ゴシック"/>
        <family val="3"/>
        <charset val="128"/>
        <scheme val="minor"/>
      </rPr>
      <t>※対応箇所や該当ページも記入ください</t>
    </r>
    <phoneticPr fontId="3"/>
  </si>
  <si>
    <r>
      <t>【場の概況】</t>
    </r>
    <r>
      <rPr>
        <sz val="10"/>
        <rFont val="游ゴシック"/>
        <family val="3"/>
        <charset val="128"/>
        <scheme val="minor"/>
      </rPr>
      <t>原生的な自然生態系が存する場についての概況を記入。</t>
    </r>
    <rPh sb="25" eb="27">
      <t>ガイキョウ</t>
    </rPh>
    <rPh sb="28" eb="30">
      <t>キニュウ</t>
    </rPh>
    <phoneticPr fontId="3"/>
  </si>
  <si>
    <r>
      <t>【主な植生】</t>
    </r>
    <r>
      <rPr>
        <sz val="10"/>
        <rFont val="游ゴシック"/>
        <family val="3"/>
        <charset val="128"/>
        <scheme val="minor"/>
      </rPr>
      <t>http://gis.biodic.go.jp/webgis/　にて環境省の現存植生図は確認可能</t>
    </r>
    <rPh sb="40" eb="43">
      <t>カンキョウショウ</t>
    </rPh>
    <rPh sb="50" eb="52">
      <t>カクニン</t>
    </rPh>
    <rPh sb="52" eb="54">
      <t>カノウ</t>
    </rPh>
    <phoneticPr fontId="3"/>
  </si>
  <si>
    <r>
      <t>【場の概況】</t>
    </r>
    <r>
      <rPr>
        <b/>
        <sz val="10"/>
        <rFont val="游ゴシック"/>
        <family val="3"/>
        <charset val="128"/>
        <scheme val="minor"/>
      </rPr>
      <t>二次的な自然環境に特徴的な生態系が存する場についての概況を記入。</t>
    </r>
    <rPh sb="32" eb="34">
      <t>ガイキョウ</t>
    </rPh>
    <rPh sb="35" eb="37">
      <t>キニュウ</t>
    </rPh>
    <phoneticPr fontId="3"/>
  </si>
  <si>
    <r>
      <t>【場の概況】</t>
    </r>
    <r>
      <rPr>
        <b/>
        <sz val="10"/>
        <rFont val="游ゴシック"/>
        <family val="3"/>
        <charset val="128"/>
        <scheme val="minor"/>
      </rPr>
      <t>生態系サービスの提供の場についての概況を記入。</t>
    </r>
    <rPh sb="23" eb="25">
      <t>ガイキョウ</t>
    </rPh>
    <rPh sb="26" eb="28">
      <t>キニュウ</t>
    </rPh>
    <phoneticPr fontId="3"/>
  </si>
  <si>
    <r>
      <t>【場の概況】</t>
    </r>
    <r>
      <rPr>
        <b/>
        <sz val="10"/>
        <rFont val="游ゴシック"/>
        <family val="3"/>
        <charset val="128"/>
        <scheme val="minor"/>
      </rPr>
      <t>伝統文化のために活用されている自然資源の供給の場の概況を記入</t>
    </r>
    <rPh sb="1" eb="2">
      <t>バ</t>
    </rPh>
    <rPh sb="3" eb="5">
      <t>ガイキョウ</t>
    </rPh>
    <rPh sb="6" eb="8">
      <t>デントウ</t>
    </rPh>
    <rPh sb="31" eb="33">
      <t>ガイキョウ</t>
    </rPh>
    <rPh sb="34" eb="36">
      <t>キニュウ</t>
    </rPh>
    <phoneticPr fontId="3"/>
  </si>
  <si>
    <r>
      <t>【場の概況】</t>
    </r>
    <r>
      <rPr>
        <b/>
        <sz val="10"/>
        <rFont val="游ゴシック"/>
        <family val="3"/>
        <charset val="128"/>
        <scheme val="minor"/>
      </rPr>
      <t>希少な動植物種が生息生育している場の概況について記入。</t>
    </r>
    <rPh sb="24" eb="26">
      <t>ガイキョウ</t>
    </rPh>
    <rPh sb="30" eb="32">
      <t>キニュウ</t>
    </rPh>
    <phoneticPr fontId="3"/>
  </si>
  <si>
    <r>
      <t>【場の概況】</t>
    </r>
    <r>
      <rPr>
        <b/>
        <sz val="10"/>
        <rFont val="游ゴシック"/>
        <family val="3"/>
        <charset val="128"/>
        <scheme val="minor"/>
      </rPr>
      <t>生態に特殊性のある種が生息生育している場の概況について記入。</t>
    </r>
    <rPh sb="27" eb="29">
      <t>ガイキョウ</t>
    </rPh>
    <rPh sb="33" eb="35">
      <t>キニュウ</t>
    </rPh>
    <phoneticPr fontId="3"/>
  </si>
  <si>
    <t>活動目的</t>
    <rPh sb="0" eb="2">
      <t>カツドウ</t>
    </rPh>
    <phoneticPr fontId="3"/>
  </si>
  <si>
    <t>どちらかを選択</t>
    <rPh sb="5" eb="7">
      <t>センタク</t>
    </rPh>
    <phoneticPr fontId="3"/>
  </si>
  <si>
    <t>□チェックボタン（複数選択可）</t>
    <rPh sb="9" eb="11">
      <t>フクスウ</t>
    </rPh>
    <rPh sb="11" eb="13">
      <t>センタク</t>
    </rPh>
    <rPh sb="13" eb="14">
      <t>カ</t>
    </rPh>
    <phoneticPr fontId="3"/>
  </si>
  <si>
    <t>申請区域が有している生態系サービスについて、チェックを入れてください(複数選択可）</t>
    <rPh sb="35" eb="37">
      <t>フクスウ</t>
    </rPh>
    <rPh sb="37" eb="39">
      <t>センタク</t>
    </rPh>
    <rPh sb="39" eb="40">
      <t>カ</t>
    </rPh>
    <phoneticPr fontId="3"/>
  </si>
  <si>
    <t>色付きセルは記入をすると消える仕掛けへ</t>
    <rPh sb="0" eb="2">
      <t>イロツ</t>
    </rPh>
    <rPh sb="6" eb="8">
      <t>キニュウ</t>
    </rPh>
    <rPh sb="12" eb="13">
      <t>キ</t>
    </rPh>
    <rPh sb="15" eb="17">
      <t>シカ</t>
    </rPh>
    <phoneticPr fontId="3"/>
  </si>
  <si>
    <t>複数名の申請であるに☑が入ったら（全部で　名/団体】のセルの緑が出てくるようにできるか？</t>
    <rPh sb="0" eb="2">
      <t>フクスウ</t>
    </rPh>
    <rPh sb="2" eb="3">
      <t>メイ</t>
    </rPh>
    <rPh sb="4" eb="6">
      <t>シンセイ</t>
    </rPh>
    <rPh sb="12" eb="13">
      <t>ハイ</t>
    </rPh>
    <rPh sb="17" eb="19">
      <t>ゼンブ</t>
    </rPh>
    <rPh sb="21" eb="22">
      <t>メイ</t>
    </rPh>
    <rPh sb="23" eb="25">
      <t>ダンタイ</t>
    </rPh>
    <rPh sb="30" eb="31">
      <t>ミドリ</t>
    </rPh>
    <rPh sb="32" eb="33">
      <t>デ</t>
    </rPh>
    <phoneticPr fontId="3"/>
  </si>
  <si>
    <t>統治責任者（土地所有者）・活動責任者が複数の者から構成される場合、関係者の意思疎通が図られる定期的な機会が設定されているか。</t>
    <phoneticPr fontId="3"/>
  </si>
  <si>
    <t>該当しないに☑されると、右欄のセルの緑色が消えるように</t>
    <rPh sb="0" eb="2">
      <t>ガイトウ</t>
    </rPh>
    <rPh sb="12" eb="13">
      <t>ミギ</t>
    </rPh>
    <rPh sb="13" eb="14">
      <t>ラン</t>
    </rPh>
    <rPh sb="18" eb="19">
      <t>ミドリ</t>
    </rPh>
    <rPh sb="19" eb="20">
      <t>イロ</t>
    </rPh>
    <rPh sb="21" eb="22">
      <t>キ</t>
    </rPh>
    <phoneticPr fontId="3"/>
  </si>
  <si>
    <t>同意します、同意しませんの選択がどちらかか</t>
    <rPh sb="0" eb="2">
      <t>ドウイ</t>
    </rPh>
    <rPh sb="6" eb="8">
      <t>ドウイ</t>
    </rPh>
    <rPh sb="13" eb="15">
      <t>センタク</t>
    </rPh>
    <phoneticPr fontId="3"/>
  </si>
  <si>
    <t>同意します、一部公開を差し控えたい情報があるの選択がどちらかか</t>
    <rPh sb="0" eb="2">
      <t>ドウイ</t>
    </rPh>
    <rPh sb="6" eb="8">
      <t>イチブ</t>
    </rPh>
    <rPh sb="8" eb="10">
      <t>コウカイ</t>
    </rPh>
    <rPh sb="11" eb="12">
      <t>サ</t>
    </rPh>
    <rPh sb="13" eb="14">
      <t>ヒカ</t>
    </rPh>
    <rPh sb="17" eb="19">
      <t>ジョウホウ</t>
    </rPh>
    <rPh sb="23" eb="25">
      <t>センタク</t>
    </rPh>
    <phoneticPr fontId="3"/>
  </si>
  <si>
    <t>一部公開を差し控えたい情報があるに⦿の場合、下の欄を緑に</t>
    <rPh sb="19" eb="21">
      <t>バアイ</t>
    </rPh>
    <rPh sb="22" eb="23">
      <t>シタ</t>
    </rPh>
    <rPh sb="24" eb="25">
      <t>ラン</t>
    </rPh>
    <rPh sb="26" eb="27">
      <t>ミドリ</t>
    </rPh>
    <phoneticPr fontId="3"/>
  </si>
  <si>
    <t>４. サイトの活動計画・モニタリング計画</t>
    <rPh sb="7" eb="9">
      <t>カツドウ</t>
    </rPh>
    <rPh sb="9" eb="11">
      <t>ケイカク</t>
    </rPh>
    <rPh sb="18" eb="20">
      <t>ケイカク</t>
    </rPh>
    <phoneticPr fontId="3"/>
  </si>
  <si>
    <t>活動の開始年等</t>
    <rPh sb="0" eb="2">
      <t>カツドウ</t>
    </rPh>
    <rPh sb="3" eb="5">
      <t>カイシ</t>
    </rPh>
    <rPh sb="5" eb="6">
      <t>ネン</t>
    </rPh>
    <rPh sb="6" eb="7">
      <t>トウ</t>
    </rPh>
    <phoneticPr fontId="3"/>
  </si>
  <si>
    <t>活動
開始年：</t>
    <rPh sb="0" eb="2">
      <t>カツドウ</t>
    </rPh>
    <rPh sb="3" eb="5">
      <t>カイシ</t>
    </rPh>
    <rPh sb="5" eb="6">
      <t>ネン</t>
    </rPh>
    <phoneticPr fontId="3"/>
  </si>
  <si>
    <t>年間の活動期間：</t>
    <rPh sb="3" eb="5">
      <t>カツドウ</t>
    </rPh>
    <phoneticPr fontId="3"/>
  </si>
  <si>
    <t>活動計画の有無</t>
    <rPh sb="0" eb="2">
      <t>カツドウ</t>
    </rPh>
    <rPh sb="2" eb="4">
      <t>ケイカク</t>
    </rPh>
    <rPh sb="5" eb="7">
      <t>ウム</t>
    </rPh>
    <phoneticPr fontId="3"/>
  </si>
  <si>
    <t>活動計画の内容</t>
    <rPh sb="0" eb="2">
      <t>カツドウ</t>
    </rPh>
    <rPh sb="2" eb="4">
      <t>ケイカク</t>
    </rPh>
    <rPh sb="5" eb="7">
      <t>ナイヨウ</t>
    </rPh>
    <phoneticPr fontId="3"/>
  </si>
  <si>
    <t>【活動計画の内容】</t>
    <rPh sb="1" eb="3">
      <t>カツドウ</t>
    </rPh>
    <rPh sb="3" eb="5">
      <t>ケイカク</t>
    </rPh>
    <rPh sb="6" eb="8">
      <t>ナイヨウ</t>
    </rPh>
    <phoneticPr fontId="3"/>
  </si>
  <si>
    <t>【確認された希少種】</t>
    <phoneticPr fontId="3"/>
  </si>
  <si>
    <t>活動の衡平性に疑念を感じさせる訴訟等の紛争は存在するか。（例えば、土地の権利関係や保護と開発の対立など）</t>
    <rPh sb="0" eb="2">
      <t>カツドウ</t>
    </rPh>
    <rPh sb="3" eb="5">
      <t>コウヘイ</t>
    </rPh>
    <rPh sb="5" eb="6">
      <t>セイ</t>
    </rPh>
    <phoneticPr fontId="3"/>
  </si>
  <si>
    <t>申請区域・区域における活動に関連する法令条例を順守しているか。</t>
    <rPh sb="5" eb="7">
      <t>クイキ</t>
    </rPh>
    <rPh sb="11" eb="13">
      <t>カツドウ</t>
    </rPh>
    <phoneticPr fontId="3"/>
  </si>
  <si>
    <r>
      <t>【植生自然度】</t>
    </r>
    <r>
      <rPr>
        <sz val="10"/>
        <rFont val="游ゴシック"/>
        <family val="3"/>
        <charset val="128"/>
        <scheme val="minor"/>
      </rPr>
      <t xml:space="preserve">植生自然度：http://gis.biodic.go.jp/webgis/files/vegetation_naturalness25000.pdf
</t>
    </r>
    <rPh sb="7" eb="9">
      <t>ショクセイ</t>
    </rPh>
    <rPh sb="9" eb="12">
      <t>シゼンド</t>
    </rPh>
    <phoneticPr fontId="3"/>
  </si>
  <si>
    <t>統治責任者（複数）</t>
    <phoneticPr fontId="0" type="Hiragana"/>
  </si>
  <si>
    <t>申請者（複数）</t>
    <rPh sb="0" eb="2">
      <t>しんせい</t>
    </rPh>
    <rPh sb="2" eb="3">
      <t>しゃ</t>
    </rPh>
    <rPh sb="4" eb="6">
      <t>ふくすう</t>
    </rPh>
    <phoneticPr fontId="0" type="Hiragana"/>
  </si>
  <si>
    <t>申請者が該当する立場</t>
  </si>
  <si>
    <t>申請者が、統治責任者（土地所有者）の場合、</t>
    <phoneticPr fontId="3"/>
  </si>
  <si>
    <t>申請者が活動責任者の場合</t>
    <phoneticPr fontId="3"/>
  </si>
  <si>
    <t>申請者が委任を受けて申請している場合</t>
    <phoneticPr fontId="3"/>
  </si>
  <si>
    <t>2.活動の衡平性に疑念を感じさせる訴訟等の紛争は存在するか。</t>
    <phoneticPr fontId="3"/>
  </si>
  <si>
    <t>3.申請区域・区域における活動に関連する法令条例を順守しているか。</t>
    <phoneticPr fontId="3"/>
  </si>
  <si>
    <t>4.申請区域と他区域との重複が存在する場合、管理者に確認しているか。</t>
    <phoneticPr fontId="3"/>
  </si>
  <si>
    <t>5.申請区域内において、現行・将来の開発計画はないか。</t>
    <phoneticPr fontId="3"/>
  </si>
  <si>
    <t>6.統治責任者（土地所有者）・活動責任者が複数の者から構成される場合、関係者の意思疎通が図られる定期的な機会が設定されているか。</t>
    <phoneticPr fontId="3"/>
  </si>
  <si>
    <t>6.該当しない（統治責任者、活動責任者は同一である）</t>
    <phoneticPr fontId="3"/>
  </si>
  <si>
    <t>統治責任者（土地所有者）・活動責任者が法人・団体の場合、法人や団体が解散する予定がなく統治責任者（土地所有者）・活動責任者としての立場の期間が継続するか。</t>
    <phoneticPr fontId="3"/>
  </si>
  <si>
    <t>7.統治責任者（土地所有者）・活動責任者が法人・団体の場合、法人や団体が解散する予定がなく統治責任者（土地所有者）・活動責任者としての立場の期間が継続するか。</t>
    <phoneticPr fontId="3"/>
  </si>
  <si>
    <t>7.該当しない（統治責任者、活動責任者は個人である）</t>
    <phoneticPr fontId="3"/>
  </si>
  <si>
    <t>a.５年毎の更新時に、サイトの状況が分かる資料の提出に、</t>
    <phoneticPr fontId="3"/>
  </si>
  <si>
    <t>b.「自然共生サイト」を30by30WEBページ等で公開することに、</t>
    <phoneticPr fontId="3"/>
  </si>
  <si>
    <t>c.OECM国際データベースへの登録に、</t>
    <phoneticPr fontId="3"/>
  </si>
  <si>
    <t>申請者の30by30アライアンスへの参加状況</t>
  </si>
  <si>
    <t>認定後、参加予定</t>
    <phoneticPr fontId="3"/>
  </si>
  <si>
    <t>面積の換算方法</t>
  </si>
  <si>
    <t>活動計画の有無</t>
  </si>
  <si>
    <t>供給サービス</t>
  </si>
  <si>
    <t>調整サービス</t>
  </si>
  <si>
    <t>文化的サービス</t>
  </si>
  <si>
    <t>複数名での申請である</t>
    <rPh sb="0" eb="2">
      <t>フクスウ</t>
    </rPh>
    <rPh sb="2" eb="3">
      <t>メイ</t>
    </rPh>
    <rPh sb="5" eb="7">
      <t>シンセイ</t>
    </rPh>
    <phoneticPr fontId="3"/>
  </si>
  <si>
    <t>活動責任者が自然共生サイトの申請に同意しているか</t>
    <phoneticPr fontId="3"/>
  </si>
  <si>
    <t>活動責任者２</t>
  </si>
  <si>
    <t>活動責任者の情報</t>
    <phoneticPr fontId="3"/>
  </si>
  <si>
    <t>ID</t>
  </si>
  <si>
    <t>AG2</t>
  </si>
  <si>
    <t>A002</t>
  </si>
  <si>
    <t>W5</t>
  </si>
  <si>
    <t>A003</t>
  </si>
  <si>
    <t>AA5</t>
  </si>
  <si>
    <t>A004</t>
  </si>
  <si>
    <t>AD5</t>
  </si>
  <si>
    <t>A005</t>
  </si>
  <si>
    <t>U8</t>
  </si>
  <si>
    <t>A006</t>
  </si>
  <si>
    <t>申請者の氏名又は団体名称</t>
  </si>
  <si>
    <t>U11</t>
  </si>
  <si>
    <t>A007</t>
  </si>
  <si>
    <t>代表者氏名</t>
  </si>
  <si>
    <t>H16</t>
  </si>
  <si>
    <t>A008</t>
  </si>
  <si>
    <t>BJ2</t>
  </si>
  <si>
    <t>A009</t>
  </si>
  <si>
    <t>１．申請者情報</t>
  </si>
  <si>
    <t>V21</t>
  </si>
  <si>
    <t>A010</t>
  </si>
  <si>
    <t>O22</t>
  </si>
  <si>
    <t>A011</t>
  </si>
  <si>
    <t>M23</t>
  </si>
  <si>
    <t>A012</t>
  </si>
  <si>
    <t>申請者の情報（申請者が団体の場合）</t>
  </si>
  <si>
    <t>O24</t>
  </si>
  <si>
    <t>A013</t>
  </si>
  <si>
    <t>M25</t>
  </si>
  <si>
    <t>A014</t>
  </si>
  <si>
    <t>N26</t>
  </si>
  <si>
    <t>A015</t>
  </si>
  <si>
    <t>M27</t>
  </si>
  <si>
    <t>A016</t>
  </si>
  <si>
    <t>M28</t>
  </si>
  <si>
    <t>A017</t>
  </si>
  <si>
    <t>WebサイトURL</t>
  </si>
  <si>
    <t>M29</t>
  </si>
  <si>
    <t>A018</t>
  </si>
  <si>
    <t>A019</t>
  </si>
  <si>
    <t>A020</t>
  </si>
  <si>
    <t>Mail:</t>
  </si>
  <si>
    <t>O31</t>
  </si>
  <si>
    <t>A021</t>
  </si>
  <si>
    <t>M32</t>
  </si>
  <si>
    <t>A022</t>
  </si>
  <si>
    <t>N33</t>
  </si>
  <si>
    <t>A023</t>
  </si>
  <si>
    <t>M34</t>
  </si>
  <si>
    <t>A024</t>
  </si>
  <si>
    <t>M35</t>
  </si>
  <si>
    <t>A025</t>
  </si>
  <si>
    <t>担当者の氏名</t>
  </si>
  <si>
    <t>O36</t>
  </si>
  <si>
    <t>A026</t>
  </si>
  <si>
    <t>連絡先（Tel, Mail）</t>
  </si>
  <si>
    <t>X36</t>
  </si>
  <si>
    <t>A027</t>
  </si>
  <si>
    <t>BJ3</t>
  </si>
  <si>
    <t>A028</t>
  </si>
  <si>
    <t>２．統治責任者・活動責任者情報</t>
  </si>
  <si>
    <t>統治責任者（土地所有者）の情報</t>
  </si>
  <si>
    <t>複数名/単独の別</t>
  </si>
  <si>
    <t>X39</t>
  </si>
  <si>
    <t>A029</t>
  </si>
  <si>
    <t>O40</t>
  </si>
  <si>
    <t>A030</t>
  </si>
  <si>
    <t>氏名/団体名</t>
  </si>
  <si>
    <t>M41</t>
  </si>
  <si>
    <t>A031</t>
  </si>
  <si>
    <t>N42</t>
  </si>
  <si>
    <t>A032</t>
  </si>
  <si>
    <t>M43</t>
  </si>
  <si>
    <t>A033</t>
  </si>
  <si>
    <t>O44</t>
  </si>
  <si>
    <t>A034</t>
  </si>
  <si>
    <t>X44</t>
  </si>
  <si>
    <t>A035</t>
  </si>
  <si>
    <t>BJ4</t>
  </si>
  <si>
    <t>A036</t>
  </si>
  <si>
    <t>X45</t>
  </si>
  <si>
    <t>A037</t>
  </si>
  <si>
    <t>O46</t>
  </si>
  <si>
    <t>A038</t>
  </si>
  <si>
    <t>M47</t>
  </si>
  <si>
    <t>A039</t>
  </si>
  <si>
    <t>N48</t>
  </si>
  <si>
    <t>A040</t>
  </si>
  <si>
    <t>M49</t>
  </si>
  <si>
    <t>A041</t>
  </si>
  <si>
    <t>O50</t>
  </si>
  <si>
    <t>A042</t>
  </si>
  <si>
    <t>X50</t>
  </si>
  <si>
    <t>A043</t>
  </si>
  <si>
    <t>BJ5</t>
  </si>
  <si>
    <t>A044</t>
  </si>
  <si>
    <t>3．確認事項</t>
  </si>
  <si>
    <t>BJ6</t>
  </si>
  <si>
    <t>A045</t>
  </si>
  <si>
    <t>申請者が、統治責任者（土地所有者）の場合、</t>
  </si>
  <si>
    <t>A046</t>
  </si>
  <si>
    <t>S58</t>
  </si>
  <si>
    <t>A047</t>
  </si>
  <si>
    <t>BJ7</t>
  </si>
  <si>
    <t>A048</t>
  </si>
  <si>
    <t>申請者が活動責任者の場合</t>
  </si>
  <si>
    <t>A049</t>
  </si>
  <si>
    <t>S62</t>
  </si>
  <si>
    <t>A050</t>
  </si>
  <si>
    <t>1.申請者が該当する立場について</t>
  </si>
  <si>
    <t>BJ8</t>
  </si>
  <si>
    <t>A051</t>
  </si>
  <si>
    <t>申請者が委任を受けて申請している場合</t>
  </si>
  <si>
    <t>A052</t>
  </si>
  <si>
    <t>S66</t>
  </si>
  <si>
    <t>A053</t>
  </si>
  <si>
    <t>A054</t>
  </si>
  <si>
    <t>S70</t>
  </si>
  <si>
    <t>A055</t>
  </si>
  <si>
    <t>BJ10</t>
  </si>
  <si>
    <t>A056</t>
  </si>
  <si>
    <t>S75</t>
  </si>
  <si>
    <t>A057</t>
  </si>
  <si>
    <t>【関連法令（把握済の地域指定を伴う規制法）がある場合は以下に記入】</t>
  </si>
  <si>
    <t>BJ11</t>
  </si>
  <si>
    <t>A058</t>
  </si>
  <si>
    <t>A059</t>
  </si>
  <si>
    <t>BJ12</t>
  </si>
  <si>
    <t>A060</t>
  </si>
  <si>
    <t>S86</t>
  </si>
  <si>
    <t>A061</t>
  </si>
  <si>
    <t>BJ13</t>
  </si>
  <si>
    <t>A062</t>
  </si>
  <si>
    <t>A063</t>
  </si>
  <si>
    <t>A064</t>
  </si>
  <si>
    <t>BJ15</t>
  </si>
  <si>
    <t>A065</t>
  </si>
  <si>
    <t>A066</t>
  </si>
  <si>
    <t>S98</t>
  </si>
  <si>
    <t>A067</t>
  </si>
  <si>
    <t>BJ17</t>
  </si>
  <si>
    <t>A068</t>
  </si>
  <si>
    <t>4．「認定後」の手続きに関する質問</t>
  </si>
  <si>
    <t>５年毎の更新時に、サイトの状況が分かる資料の提出に、</t>
  </si>
  <si>
    <t>BJ18</t>
  </si>
  <si>
    <t>A069</t>
  </si>
  <si>
    <t>「自然共生サイト」を30by30WEBページ等で公開することに、</t>
  </si>
  <si>
    <t>S111</t>
  </si>
  <si>
    <t>A070</t>
  </si>
  <si>
    <t>公開を差し控えたい情報がある場合、その内容</t>
  </si>
  <si>
    <t>BJ19</t>
  </si>
  <si>
    <t>A071</t>
  </si>
  <si>
    <t>BJ20</t>
  </si>
  <si>
    <t>A072</t>
  </si>
  <si>
    <t>BJ21</t>
  </si>
  <si>
    <t>A073</t>
  </si>
  <si>
    <t>W135</t>
  </si>
  <si>
    <t>A074</t>
  </si>
  <si>
    <t>申請書様式１</t>
  </si>
  <si>
    <t>A075</t>
  </si>
  <si>
    <t>A076</t>
  </si>
  <si>
    <t>U138</t>
  </si>
  <si>
    <t>氏名又は団体名称</t>
  </si>
  <si>
    <t>申請書様式２</t>
  </si>
  <si>
    <t>F6</t>
  </si>
  <si>
    <t>F7</t>
  </si>
  <si>
    <t>B002</t>
  </si>
  <si>
    <t>B003</t>
  </si>
  <si>
    <t>サイト住所</t>
  </si>
  <si>
    <t>E9</t>
  </si>
  <si>
    <t>B004</t>
  </si>
  <si>
    <t>サイト面積</t>
  </si>
  <si>
    <t>H10</t>
  </si>
  <si>
    <t>B005</t>
  </si>
  <si>
    <t>（うち、海域部分）</t>
  </si>
  <si>
    <t>N10</t>
  </si>
  <si>
    <t>B006</t>
  </si>
  <si>
    <t>重複部分の面積</t>
  </si>
  <si>
    <t>B007</t>
  </si>
  <si>
    <t>面積の換算方法：</t>
  </si>
  <si>
    <t>B008</t>
  </si>
  <si>
    <t>E12</t>
  </si>
  <si>
    <t>B009</t>
  </si>
  <si>
    <t>申請者名</t>
  </si>
  <si>
    <t>E13</t>
  </si>
  <si>
    <t>B010</t>
  </si>
  <si>
    <t>B011</t>
  </si>
  <si>
    <t>E16</t>
  </si>
  <si>
    <t>B012</t>
  </si>
  <si>
    <t>B013</t>
  </si>
  <si>
    <t>B014</t>
  </si>
  <si>
    <t>E81</t>
  </si>
  <si>
    <t>B015</t>
  </si>
  <si>
    <t>サイト概要</t>
  </si>
  <si>
    <t>E82</t>
  </si>
  <si>
    <t>B016</t>
  </si>
  <si>
    <t>B017</t>
  </si>
  <si>
    <t>B018</t>
  </si>
  <si>
    <t>F85</t>
  </si>
  <si>
    <t>B019</t>
  </si>
  <si>
    <t>B020</t>
  </si>
  <si>
    <t>B021</t>
  </si>
  <si>
    <t>E87</t>
  </si>
  <si>
    <t>B022</t>
  </si>
  <si>
    <t>F89</t>
  </si>
  <si>
    <t>B023</t>
  </si>
  <si>
    <t>管理措置</t>
  </si>
  <si>
    <t>B024</t>
  </si>
  <si>
    <t>年間の管理期間：</t>
  </si>
  <si>
    <t>B025</t>
  </si>
  <si>
    <t>B026</t>
  </si>
  <si>
    <t>B027</t>
  </si>
  <si>
    <t>B028</t>
  </si>
  <si>
    <t>E100</t>
  </si>
  <si>
    <t>B029</t>
  </si>
  <si>
    <t>B030</t>
  </si>
  <si>
    <t>脱炭素に関連する取組（あれば）</t>
  </si>
  <si>
    <t>C108</t>
  </si>
  <si>
    <t>B031</t>
  </si>
  <si>
    <t>3.サイトの生物多様性の様子</t>
  </si>
  <si>
    <t>B032</t>
  </si>
  <si>
    <t>B033</t>
  </si>
  <si>
    <t>B034</t>
  </si>
  <si>
    <t>B035</t>
  </si>
  <si>
    <t>B036</t>
  </si>
  <si>
    <t>B037</t>
  </si>
  <si>
    <t>B038</t>
  </si>
  <si>
    <t>B039</t>
  </si>
  <si>
    <t>B040</t>
  </si>
  <si>
    <t>B041</t>
  </si>
  <si>
    <t>B042</t>
  </si>
  <si>
    <t>B043</t>
  </si>
  <si>
    <t>B044</t>
  </si>
  <si>
    <t>B045</t>
  </si>
  <si>
    <t>B046</t>
  </si>
  <si>
    <t>B047</t>
  </si>
  <si>
    <t>B048</t>
  </si>
  <si>
    <t>B049</t>
  </si>
  <si>
    <t>B050</t>
  </si>
  <si>
    <t>＜添付資料＞</t>
  </si>
  <si>
    <t>C263</t>
  </si>
  <si>
    <t>B051</t>
  </si>
  <si>
    <t>C268</t>
  </si>
  <si>
    <t>B052</t>
  </si>
  <si>
    <t>B053</t>
  </si>
  <si>
    <t>B054</t>
  </si>
  <si>
    <t>B055</t>
  </si>
  <si>
    <t>B056</t>
  </si>
  <si>
    <t>B057</t>
  </si>
  <si>
    <t>B058</t>
  </si>
  <si>
    <t>価値（8）越冬、休息、繁殖、採餌、移動（渡り）など、地域の動物の生活史にとって重要な場</t>
  </si>
  <si>
    <t>B059</t>
  </si>
  <si>
    <t>B060</t>
  </si>
  <si>
    <t>B061</t>
  </si>
  <si>
    <t>価値（9）既存の保護地域又は自然共生サイト認定区域に隣接する若しくはそれらを接続するなど、緩衝機能や連続性・連結性を高める機能を有する場</t>
  </si>
  <si>
    <t>B062</t>
  </si>
  <si>
    <t>B063</t>
  </si>
  <si>
    <t>B064</t>
  </si>
  <si>
    <t>B065</t>
  </si>
  <si>
    <t>B066</t>
  </si>
  <si>
    <t>J382</t>
  </si>
  <si>
    <t>B067</t>
  </si>
  <si>
    <t>B068</t>
  </si>
  <si>
    <t>B069</t>
  </si>
  <si>
    <t>B070</t>
  </si>
  <si>
    <t>B071</t>
  </si>
  <si>
    <t>B072</t>
  </si>
  <si>
    <t>O3</t>
  </si>
  <si>
    <t>申請者2</t>
  </si>
  <si>
    <t>M4</t>
  </si>
  <si>
    <t>C002</t>
  </si>
  <si>
    <t>C003</t>
  </si>
  <si>
    <t>C004</t>
  </si>
  <si>
    <t>C005</t>
  </si>
  <si>
    <t>M8</t>
  </si>
  <si>
    <t>C006</t>
  </si>
  <si>
    <t>C007</t>
  </si>
  <si>
    <t>C008</t>
  </si>
  <si>
    <t>C009</t>
  </si>
  <si>
    <t>C010</t>
  </si>
  <si>
    <t>O12</t>
  </si>
  <si>
    <t>C011</t>
  </si>
  <si>
    <t>C012</t>
  </si>
  <si>
    <t>C013</t>
  </si>
  <si>
    <t>C014</t>
  </si>
  <si>
    <t>C015</t>
  </si>
  <si>
    <t>O17</t>
  </si>
  <si>
    <t>C016</t>
  </si>
  <si>
    <t>X17</t>
  </si>
  <si>
    <t>C017</t>
  </si>
  <si>
    <t>O19</t>
  </si>
  <si>
    <t>C018</t>
  </si>
  <si>
    <t>申請者3</t>
  </si>
  <si>
    <t>C019</t>
  </si>
  <si>
    <t>O21</t>
  </si>
  <si>
    <t>C020</t>
  </si>
  <si>
    <t>M22</t>
  </si>
  <si>
    <t>C021</t>
  </si>
  <si>
    <t>N23</t>
  </si>
  <si>
    <t>C022</t>
  </si>
  <si>
    <t>M24</t>
  </si>
  <si>
    <t>C023</t>
  </si>
  <si>
    <t>C024</t>
  </si>
  <si>
    <t>C025</t>
  </si>
  <si>
    <t>C026</t>
  </si>
  <si>
    <t>C027</t>
  </si>
  <si>
    <t>C028</t>
  </si>
  <si>
    <t>C029</t>
  </si>
  <si>
    <t>N30</t>
  </si>
  <si>
    <t>C030</t>
  </si>
  <si>
    <t>C031</t>
  </si>
  <si>
    <t>C032</t>
  </si>
  <si>
    <t>C033</t>
  </si>
  <si>
    <t>C034</t>
  </si>
  <si>
    <t>O35</t>
  </si>
  <si>
    <t>C035</t>
  </si>
  <si>
    <t>申請者4</t>
  </si>
  <si>
    <t>M36</t>
  </si>
  <si>
    <t>C036</t>
  </si>
  <si>
    <t>O37</t>
  </si>
  <si>
    <t>C037</t>
  </si>
  <si>
    <t>M38</t>
  </si>
  <si>
    <t>C038</t>
  </si>
  <si>
    <t>N39</t>
  </si>
  <si>
    <t>C039</t>
  </si>
  <si>
    <t>M40</t>
  </si>
  <si>
    <t>C040</t>
  </si>
  <si>
    <t>C041</t>
  </si>
  <si>
    <t>M42</t>
  </si>
  <si>
    <t>C042</t>
  </si>
  <si>
    <t>O43</t>
  </si>
  <si>
    <t>C043</t>
  </si>
  <si>
    <t>X43</t>
  </si>
  <si>
    <t>C044</t>
  </si>
  <si>
    <t>C045</t>
  </si>
  <si>
    <t>M45</t>
  </si>
  <si>
    <t>C046</t>
  </si>
  <si>
    <t>N46</t>
  </si>
  <si>
    <t>C047</t>
  </si>
  <si>
    <t>C048</t>
  </si>
  <si>
    <t>M48</t>
  </si>
  <si>
    <t>C049</t>
  </si>
  <si>
    <t>O49</t>
  </si>
  <si>
    <t>C050</t>
  </si>
  <si>
    <t>X49</t>
  </si>
  <si>
    <t>C051</t>
  </si>
  <si>
    <t>O51</t>
  </si>
  <si>
    <t>C052</t>
  </si>
  <si>
    <t>申請者5</t>
  </si>
  <si>
    <t>申請者(団体)の名称</t>
  </si>
  <si>
    <t>M52</t>
  </si>
  <si>
    <t>C053</t>
  </si>
  <si>
    <t>O53</t>
  </si>
  <si>
    <t>C054</t>
  </si>
  <si>
    <t>申請者(団体)の代表者氏名</t>
  </si>
  <si>
    <t>M54</t>
  </si>
  <si>
    <t>C055</t>
  </si>
  <si>
    <t>N55</t>
  </si>
  <si>
    <t>C056</t>
  </si>
  <si>
    <t>M56</t>
  </si>
  <si>
    <t>C057</t>
  </si>
  <si>
    <t>M57</t>
  </si>
  <si>
    <t>C058</t>
  </si>
  <si>
    <t>M58</t>
  </si>
  <si>
    <t>C059</t>
  </si>
  <si>
    <t>O59</t>
  </si>
  <si>
    <t>C060</t>
  </si>
  <si>
    <t>連絡先(ハイフン入り）</t>
  </si>
  <si>
    <t>Tel:</t>
  </si>
  <si>
    <t>X59</t>
  </si>
  <si>
    <t>C061</t>
  </si>
  <si>
    <t>O60</t>
  </si>
  <si>
    <t>C062</t>
  </si>
  <si>
    <t>申請者の情報（申請者が個人の場合）</t>
  </si>
  <si>
    <t>申請者氏名</t>
  </si>
  <si>
    <t>M61</t>
  </si>
  <si>
    <t>C063</t>
  </si>
  <si>
    <t>N62</t>
  </si>
  <si>
    <t>C064</t>
  </si>
  <si>
    <t>M63</t>
  </si>
  <si>
    <t>C065</t>
  </si>
  <si>
    <t>M64</t>
  </si>
  <si>
    <t>C066</t>
  </si>
  <si>
    <t>O65</t>
  </si>
  <si>
    <t>C067</t>
  </si>
  <si>
    <t>X65</t>
  </si>
  <si>
    <t>C068</t>
  </si>
  <si>
    <t>O67</t>
  </si>
  <si>
    <t>C069</t>
  </si>
  <si>
    <t>申請者6</t>
  </si>
  <si>
    <t>M68</t>
  </si>
  <si>
    <t>C070</t>
  </si>
  <si>
    <t>O69</t>
  </si>
  <si>
    <t>C071</t>
  </si>
  <si>
    <t>M70</t>
  </si>
  <si>
    <t>C072</t>
  </si>
  <si>
    <t>N71</t>
  </si>
  <si>
    <t>C073</t>
  </si>
  <si>
    <t>M72</t>
  </si>
  <si>
    <t>C074</t>
  </si>
  <si>
    <t>M73</t>
  </si>
  <si>
    <t>C075</t>
  </si>
  <si>
    <t>M74</t>
  </si>
  <si>
    <t>C076</t>
  </si>
  <si>
    <t>O75</t>
  </si>
  <si>
    <t>C077</t>
  </si>
  <si>
    <t>X75</t>
  </si>
  <si>
    <t>C078</t>
  </si>
  <si>
    <t>O76</t>
  </si>
  <si>
    <t>C079</t>
  </si>
  <si>
    <t>M77</t>
  </si>
  <si>
    <t>C080</t>
  </si>
  <si>
    <t>N78</t>
  </si>
  <si>
    <t>C081</t>
  </si>
  <si>
    <t>M79</t>
  </si>
  <si>
    <t>C082</t>
  </si>
  <si>
    <t>M80</t>
  </si>
  <si>
    <t>C083</t>
  </si>
  <si>
    <t>O81</t>
  </si>
  <si>
    <t>C084</t>
  </si>
  <si>
    <t>X81</t>
  </si>
  <si>
    <t>C085</t>
  </si>
  <si>
    <t>O83</t>
  </si>
  <si>
    <t>C086</t>
  </si>
  <si>
    <t>申請者7</t>
  </si>
  <si>
    <t>M84</t>
  </si>
  <si>
    <t>C087</t>
  </si>
  <si>
    <t>O85</t>
  </si>
  <si>
    <t>C088</t>
  </si>
  <si>
    <t>M86</t>
  </si>
  <si>
    <t>C089</t>
  </si>
  <si>
    <t>N87</t>
  </si>
  <si>
    <t>C090</t>
  </si>
  <si>
    <t>M88</t>
  </si>
  <si>
    <t>C091</t>
  </si>
  <si>
    <t>M89</t>
  </si>
  <si>
    <t>C092</t>
  </si>
  <si>
    <t>M90</t>
  </si>
  <si>
    <t>C093</t>
  </si>
  <si>
    <t>O91</t>
  </si>
  <si>
    <t>C094</t>
  </si>
  <si>
    <t>X91</t>
  </si>
  <si>
    <t>C095</t>
  </si>
  <si>
    <t>O92</t>
  </si>
  <si>
    <t>C096</t>
  </si>
  <si>
    <t>M93</t>
  </si>
  <si>
    <t>C097</t>
  </si>
  <si>
    <t>N94</t>
  </si>
  <si>
    <t>C098</t>
  </si>
  <si>
    <t>M95</t>
  </si>
  <si>
    <t>C099</t>
  </si>
  <si>
    <t>M96</t>
  </si>
  <si>
    <t>C100</t>
  </si>
  <si>
    <t>O97</t>
  </si>
  <si>
    <t>C101</t>
  </si>
  <si>
    <t>X97</t>
  </si>
  <si>
    <t>C102</t>
  </si>
  <si>
    <t>O99</t>
  </si>
  <si>
    <t>C103</t>
  </si>
  <si>
    <t>申請者8</t>
  </si>
  <si>
    <t>M100</t>
  </si>
  <si>
    <t>C104</t>
  </si>
  <si>
    <t>O101</t>
  </si>
  <si>
    <t>C105</t>
  </si>
  <si>
    <t>M102</t>
  </si>
  <si>
    <t>C106</t>
  </si>
  <si>
    <t>N103</t>
  </si>
  <si>
    <t>C107</t>
  </si>
  <si>
    <t>M104</t>
  </si>
  <si>
    <t>M105</t>
  </si>
  <si>
    <t>C109</t>
  </si>
  <si>
    <t>M106</t>
  </si>
  <si>
    <t>C110</t>
  </si>
  <si>
    <t>O107</t>
  </si>
  <si>
    <t>C111</t>
  </si>
  <si>
    <t>X107</t>
  </si>
  <si>
    <t>C112</t>
  </si>
  <si>
    <t>O108</t>
  </si>
  <si>
    <t>C113</t>
  </si>
  <si>
    <t>M109</t>
  </si>
  <si>
    <t>C114</t>
  </si>
  <si>
    <t>N110</t>
  </si>
  <si>
    <t>C115</t>
  </si>
  <si>
    <t>M111</t>
  </si>
  <si>
    <t>C116</t>
  </si>
  <si>
    <t>M112</t>
  </si>
  <si>
    <t>C117</t>
  </si>
  <si>
    <t>O113</t>
  </si>
  <si>
    <t>C118</t>
  </si>
  <si>
    <t>X113</t>
  </si>
  <si>
    <t>C119</t>
  </si>
  <si>
    <t>O115</t>
  </si>
  <si>
    <t>C120</t>
  </si>
  <si>
    <t>申請者9</t>
  </si>
  <si>
    <t>M116</t>
  </si>
  <si>
    <t>C121</t>
  </si>
  <si>
    <t>O117</t>
  </si>
  <si>
    <t>C122</t>
  </si>
  <si>
    <t>M118</t>
  </si>
  <si>
    <t>C123</t>
  </si>
  <si>
    <t>N119</t>
  </si>
  <si>
    <t>C124</t>
  </si>
  <si>
    <t>M120</t>
  </si>
  <si>
    <t>C125</t>
  </si>
  <si>
    <t>M121</t>
  </si>
  <si>
    <t>C126</t>
  </si>
  <si>
    <t>M122</t>
  </si>
  <si>
    <t>C127</t>
  </si>
  <si>
    <t>O123</t>
  </si>
  <si>
    <t>C128</t>
  </si>
  <si>
    <t>X123</t>
  </si>
  <si>
    <t>C129</t>
  </si>
  <si>
    <t>O124</t>
  </si>
  <si>
    <t>C130</t>
  </si>
  <si>
    <t>M125</t>
  </si>
  <si>
    <t>C131</t>
  </si>
  <si>
    <t>N126</t>
  </si>
  <si>
    <t>C132</t>
  </si>
  <si>
    <t>M127</t>
  </si>
  <si>
    <t>C133</t>
  </si>
  <si>
    <t>M128</t>
  </si>
  <si>
    <t>C134</t>
  </si>
  <si>
    <t>O129</t>
  </si>
  <si>
    <t>C135</t>
  </si>
  <si>
    <t>X129</t>
  </si>
  <si>
    <t>C136</t>
  </si>
  <si>
    <t>O131</t>
  </si>
  <si>
    <t>C137</t>
  </si>
  <si>
    <t>申請者10</t>
  </si>
  <si>
    <t>M132</t>
  </si>
  <si>
    <t>C138</t>
  </si>
  <si>
    <t>O133</t>
  </si>
  <si>
    <t>C139</t>
  </si>
  <si>
    <t>M134</t>
  </si>
  <si>
    <t>C140</t>
  </si>
  <si>
    <t>N135</t>
  </si>
  <si>
    <t>C141</t>
  </si>
  <si>
    <t>M136</t>
  </si>
  <si>
    <t>C142</t>
  </si>
  <si>
    <t>M137</t>
  </si>
  <si>
    <t>C143</t>
  </si>
  <si>
    <t>M138</t>
  </si>
  <si>
    <t>C144</t>
  </si>
  <si>
    <t>O139</t>
  </si>
  <si>
    <t>C145</t>
  </si>
  <si>
    <t>X139</t>
  </si>
  <si>
    <t>C146</t>
  </si>
  <si>
    <t>O140</t>
  </si>
  <si>
    <t>C147</t>
  </si>
  <si>
    <t>M141</t>
  </si>
  <si>
    <t>C148</t>
  </si>
  <si>
    <t>N142</t>
  </si>
  <si>
    <t>C149</t>
  </si>
  <si>
    <t>M143</t>
  </si>
  <si>
    <t>C150</t>
  </si>
  <si>
    <t>M144</t>
  </si>
  <si>
    <t>C151</t>
  </si>
  <si>
    <t>O145</t>
  </si>
  <si>
    <t>C152</t>
  </si>
  <si>
    <t>X145</t>
  </si>
  <si>
    <t>C153</t>
  </si>
  <si>
    <t>O147</t>
  </si>
  <si>
    <t>C154</t>
  </si>
  <si>
    <t>申請者11</t>
  </si>
  <si>
    <t>M148</t>
  </si>
  <si>
    <t>C155</t>
  </si>
  <si>
    <t>O149</t>
  </si>
  <si>
    <t>C156</t>
  </si>
  <si>
    <t>M150</t>
  </si>
  <si>
    <t>C157</t>
  </si>
  <si>
    <t>N151</t>
  </si>
  <si>
    <t>C158</t>
  </si>
  <si>
    <t>M152</t>
  </si>
  <si>
    <t>C159</t>
  </si>
  <si>
    <t>M153</t>
  </si>
  <si>
    <t>C160</t>
  </si>
  <si>
    <t>M154</t>
  </si>
  <si>
    <t>C161</t>
  </si>
  <si>
    <t>O155</t>
  </si>
  <si>
    <t>C162</t>
  </si>
  <si>
    <t>X155</t>
  </si>
  <si>
    <t>C163</t>
  </si>
  <si>
    <t>O156</t>
  </si>
  <si>
    <t>C164</t>
  </si>
  <si>
    <t>M157</t>
  </si>
  <si>
    <t>C165</t>
  </si>
  <si>
    <t>N158</t>
  </si>
  <si>
    <t>C166</t>
  </si>
  <si>
    <t>M159</t>
  </si>
  <si>
    <t>C167</t>
  </si>
  <si>
    <t>M160</t>
  </si>
  <si>
    <t>C168</t>
  </si>
  <si>
    <t>O161</t>
  </si>
  <si>
    <t>C169</t>
  </si>
  <si>
    <t>X161</t>
  </si>
  <si>
    <t>C170</t>
  </si>
  <si>
    <t>O163</t>
  </si>
  <si>
    <t>C171</t>
  </si>
  <si>
    <t>申請者12</t>
  </si>
  <si>
    <t>M164</t>
  </si>
  <si>
    <t>C172</t>
  </si>
  <si>
    <t>O165</t>
  </si>
  <si>
    <t>C173</t>
  </si>
  <si>
    <t>M166</t>
  </si>
  <si>
    <t>C174</t>
  </si>
  <si>
    <t>N167</t>
  </si>
  <si>
    <t>C175</t>
  </si>
  <si>
    <t>M168</t>
  </si>
  <si>
    <t>C176</t>
  </si>
  <si>
    <t>M169</t>
  </si>
  <si>
    <t>C177</t>
  </si>
  <si>
    <t>M170</t>
  </si>
  <si>
    <t>C178</t>
  </si>
  <si>
    <t>O171</t>
  </si>
  <si>
    <t>C179</t>
  </si>
  <si>
    <t>X171</t>
  </si>
  <si>
    <t>C180</t>
  </si>
  <si>
    <t>O172</t>
  </si>
  <si>
    <t>C181</t>
  </si>
  <si>
    <t>M173</t>
  </si>
  <si>
    <t>C182</t>
  </si>
  <si>
    <t>N174</t>
  </si>
  <si>
    <t>C183</t>
  </si>
  <si>
    <t>M175</t>
  </si>
  <si>
    <t>C184</t>
  </si>
  <si>
    <t>M176</t>
  </si>
  <si>
    <t>C185</t>
  </si>
  <si>
    <t>O177</t>
  </si>
  <si>
    <t>C186</t>
  </si>
  <si>
    <t>X177</t>
  </si>
  <si>
    <t>C187</t>
  </si>
  <si>
    <t>O179</t>
  </si>
  <si>
    <t>C188</t>
  </si>
  <si>
    <t>申請者13</t>
  </si>
  <si>
    <t>M180</t>
  </si>
  <si>
    <t>C189</t>
  </si>
  <si>
    <t>O181</t>
  </si>
  <si>
    <t>C190</t>
  </si>
  <si>
    <t>M182</t>
  </si>
  <si>
    <t>C191</t>
  </si>
  <si>
    <t>N183</t>
  </si>
  <si>
    <t>C192</t>
  </si>
  <si>
    <t>M184</t>
  </si>
  <si>
    <t>C193</t>
  </si>
  <si>
    <t>M185</t>
  </si>
  <si>
    <t>C194</t>
  </si>
  <si>
    <t>M186</t>
  </si>
  <si>
    <t>C195</t>
  </si>
  <si>
    <t>O187</t>
  </si>
  <si>
    <t>C196</t>
  </si>
  <si>
    <t>X187</t>
  </si>
  <si>
    <t>C197</t>
  </si>
  <si>
    <t>O188</t>
  </si>
  <si>
    <t>C198</t>
  </si>
  <si>
    <t>M189</t>
  </si>
  <si>
    <t>C199</t>
  </si>
  <si>
    <t>N190</t>
  </si>
  <si>
    <t>C200</t>
  </si>
  <si>
    <t>M191</t>
  </si>
  <si>
    <t>C201</t>
  </si>
  <si>
    <t>M192</t>
  </si>
  <si>
    <t>C202</t>
  </si>
  <si>
    <t>O193</t>
  </si>
  <si>
    <t>C203</t>
  </si>
  <si>
    <t>X193</t>
  </si>
  <si>
    <t>C204</t>
  </si>
  <si>
    <t>O195</t>
  </si>
  <si>
    <t>C205</t>
  </si>
  <si>
    <t>申請者14</t>
  </si>
  <si>
    <t>M196</t>
  </si>
  <si>
    <t>C206</t>
  </si>
  <si>
    <t>O197</t>
  </si>
  <si>
    <t>C207</t>
  </si>
  <si>
    <t>M198</t>
  </si>
  <si>
    <t>C208</t>
  </si>
  <si>
    <t>N199</t>
  </si>
  <si>
    <t>C209</t>
  </si>
  <si>
    <t>M200</t>
  </si>
  <si>
    <t>C210</t>
  </si>
  <si>
    <t>M201</t>
  </si>
  <si>
    <t>C211</t>
  </si>
  <si>
    <t>M202</t>
  </si>
  <si>
    <t>C212</t>
  </si>
  <si>
    <t>O203</t>
  </si>
  <si>
    <t>C213</t>
  </si>
  <si>
    <t>X203</t>
  </si>
  <si>
    <t>C214</t>
  </si>
  <si>
    <t>O204</t>
  </si>
  <si>
    <t>C215</t>
  </si>
  <si>
    <t>M205</t>
  </si>
  <si>
    <t>C216</t>
  </si>
  <si>
    <t>N206</t>
  </si>
  <si>
    <t>C217</t>
  </si>
  <si>
    <t>M207</t>
  </si>
  <si>
    <t>C218</t>
  </si>
  <si>
    <t>M208</t>
  </si>
  <si>
    <t>C219</t>
  </si>
  <si>
    <t>O209</t>
  </si>
  <si>
    <t>C220</t>
  </si>
  <si>
    <t>X209</t>
  </si>
  <si>
    <t>C221</t>
  </si>
  <si>
    <t>O211</t>
  </si>
  <si>
    <t>C222</t>
  </si>
  <si>
    <t>申請者15</t>
  </si>
  <si>
    <t>M212</t>
  </si>
  <si>
    <t>C223</t>
  </si>
  <si>
    <t>O213</t>
  </si>
  <si>
    <t>C224</t>
  </si>
  <si>
    <t>M214</t>
  </si>
  <si>
    <t>C225</t>
  </si>
  <si>
    <t>N215</t>
  </si>
  <si>
    <t>C226</t>
  </si>
  <si>
    <t>M216</t>
  </si>
  <si>
    <t>C227</t>
  </si>
  <si>
    <t>M217</t>
  </si>
  <si>
    <t>C228</t>
  </si>
  <si>
    <t>M218</t>
  </si>
  <si>
    <t>C229</t>
  </si>
  <si>
    <t>O219</t>
  </si>
  <si>
    <t>C230</t>
  </si>
  <si>
    <t>X219</t>
  </si>
  <si>
    <t>C231</t>
  </si>
  <si>
    <t>O220</t>
  </si>
  <si>
    <t>C232</t>
  </si>
  <si>
    <t>M221</t>
  </si>
  <si>
    <t>C233</t>
  </si>
  <si>
    <t>N222</t>
  </si>
  <si>
    <t>C234</t>
  </si>
  <si>
    <t>M223</t>
  </si>
  <si>
    <t>C235</t>
  </si>
  <si>
    <t>M224</t>
  </si>
  <si>
    <t>C236</t>
  </si>
  <si>
    <t>O225</t>
  </si>
  <si>
    <t>C237</t>
  </si>
  <si>
    <t>X225</t>
  </si>
  <si>
    <t>C238</t>
  </si>
  <si>
    <t>統治責任者（複数）記入シート</t>
  </si>
  <si>
    <t>D002</t>
  </si>
  <si>
    <t>N5</t>
  </si>
  <si>
    <t>D003</t>
  </si>
  <si>
    <t>M6</t>
  </si>
  <si>
    <t>D004</t>
  </si>
  <si>
    <t>O7</t>
  </si>
  <si>
    <t>D005</t>
  </si>
  <si>
    <t>X7</t>
  </si>
  <si>
    <t>D006</t>
  </si>
  <si>
    <t>O9</t>
  </si>
  <si>
    <t>D007</t>
  </si>
  <si>
    <t>統治責任者３</t>
  </si>
  <si>
    <t>M10</t>
  </si>
  <si>
    <t>D008</t>
  </si>
  <si>
    <t>N11</t>
  </si>
  <si>
    <t>D009</t>
  </si>
  <si>
    <t>M12</t>
  </si>
  <si>
    <t>D010</t>
  </si>
  <si>
    <t>O13</t>
  </si>
  <si>
    <t>D011</t>
  </si>
  <si>
    <t>X13</t>
  </si>
  <si>
    <t>D012</t>
  </si>
  <si>
    <t>O15</t>
  </si>
  <si>
    <t>D013</t>
  </si>
  <si>
    <t>統治責任者４</t>
  </si>
  <si>
    <t>M16</t>
  </si>
  <si>
    <t>D014</t>
  </si>
  <si>
    <t>N17</t>
  </si>
  <si>
    <t>D015</t>
  </si>
  <si>
    <t>M18</t>
  </si>
  <si>
    <t>D016</t>
  </si>
  <si>
    <t>D017</t>
  </si>
  <si>
    <t>X19</t>
  </si>
  <si>
    <t>D018</t>
  </si>
  <si>
    <t>D019</t>
  </si>
  <si>
    <t>統治責任者５</t>
  </si>
  <si>
    <t>D020</t>
  </si>
  <si>
    <t>D021</t>
  </si>
  <si>
    <t>D022</t>
  </si>
  <si>
    <t>O25</t>
  </si>
  <si>
    <t>D023</t>
  </si>
  <si>
    <t>X25</t>
  </si>
  <si>
    <t>D024</t>
  </si>
  <si>
    <t>O27</t>
  </si>
  <si>
    <t>D025</t>
  </si>
  <si>
    <t>統治責任者６</t>
  </si>
  <si>
    <t>D026</t>
  </si>
  <si>
    <t>N29</t>
  </si>
  <si>
    <t>D027</t>
  </si>
  <si>
    <t>M30</t>
  </si>
  <si>
    <t>D028</t>
  </si>
  <si>
    <t>D029</t>
  </si>
  <si>
    <t>X31</t>
  </si>
  <si>
    <t>D030</t>
  </si>
  <si>
    <t>O33</t>
  </si>
  <si>
    <t>D031</t>
  </si>
  <si>
    <t>統治責任者７</t>
  </si>
  <si>
    <t>D032</t>
  </si>
  <si>
    <t>N35</t>
  </si>
  <si>
    <t>D033</t>
  </si>
  <si>
    <t>D034</t>
  </si>
  <si>
    <t>D035</t>
  </si>
  <si>
    <t>X37</t>
  </si>
  <si>
    <t>D036</t>
  </si>
  <si>
    <t>O39</t>
  </si>
  <si>
    <t>D037</t>
  </si>
  <si>
    <t>統治責任者８</t>
  </si>
  <si>
    <t>D038</t>
  </si>
  <si>
    <t>N41</t>
  </si>
  <si>
    <t>D039</t>
  </si>
  <si>
    <t>D040</t>
  </si>
  <si>
    <t>D041</t>
  </si>
  <si>
    <t>D042</t>
  </si>
  <si>
    <t>O45</t>
  </si>
  <si>
    <t>D043</t>
  </si>
  <si>
    <t>統治責任者９</t>
  </si>
  <si>
    <t>M46</t>
  </si>
  <si>
    <t>D044</t>
  </si>
  <si>
    <t>N47</t>
  </si>
  <si>
    <t>D045</t>
  </si>
  <si>
    <t>D046</t>
  </si>
  <si>
    <t>D047</t>
  </si>
  <si>
    <t>D048</t>
  </si>
  <si>
    <t>D049</t>
  </si>
  <si>
    <t>統治責任者１０</t>
  </si>
  <si>
    <t>D050</t>
  </si>
  <si>
    <t>N53</t>
  </si>
  <si>
    <t>D051</t>
  </si>
  <si>
    <t>D052</t>
  </si>
  <si>
    <t>O55</t>
  </si>
  <si>
    <t>D053</t>
  </si>
  <si>
    <t>X55</t>
  </si>
  <si>
    <t>D054</t>
  </si>
  <si>
    <t>O57</t>
  </si>
  <si>
    <t>D055</t>
  </si>
  <si>
    <t>統治責任者１１</t>
  </si>
  <si>
    <t>D056</t>
  </si>
  <si>
    <t>N59</t>
  </si>
  <si>
    <t>D057</t>
  </si>
  <si>
    <t>M60</t>
  </si>
  <si>
    <t>D058</t>
  </si>
  <si>
    <t>O61</t>
  </si>
  <si>
    <t>D059</t>
  </si>
  <si>
    <t>X61</t>
  </si>
  <si>
    <t>D060</t>
  </si>
  <si>
    <t>O63</t>
  </si>
  <si>
    <t>D061</t>
  </si>
  <si>
    <t>統治責任者１２</t>
  </si>
  <si>
    <t>D062</t>
  </si>
  <si>
    <t>N65</t>
  </si>
  <si>
    <t>D063</t>
  </si>
  <si>
    <t>M66</t>
  </si>
  <si>
    <t>D064</t>
  </si>
  <si>
    <t>D065</t>
  </si>
  <si>
    <t>X67</t>
  </si>
  <si>
    <t>D066</t>
  </si>
  <si>
    <t>D067</t>
  </si>
  <si>
    <t>統治責任者１３</t>
  </si>
  <si>
    <t>D068</t>
  </si>
  <si>
    <t>D069</t>
  </si>
  <si>
    <t>D070</t>
  </si>
  <si>
    <t>O73</t>
  </si>
  <si>
    <t>D071</t>
  </si>
  <si>
    <t>X73</t>
  </si>
  <si>
    <t>D072</t>
  </si>
  <si>
    <t>D073</t>
  </si>
  <si>
    <t>統治責任者１４</t>
  </si>
  <si>
    <t>M76</t>
  </si>
  <si>
    <t>D074</t>
  </si>
  <si>
    <t>N77</t>
  </si>
  <si>
    <t>D075</t>
  </si>
  <si>
    <t>M78</t>
  </si>
  <si>
    <t>D076</t>
  </si>
  <si>
    <t>O79</t>
  </si>
  <si>
    <t>D077</t>
  </si>
  <si>
    <t>X79</t>
  </si>
  <si>
    <t>D078</t>
  </si>
  <si>
    <t>D079</t>
  </si>
  <si>
    <t>統治責任者１５</t>
  </si>
  <si>
    <t>M82</t>
  </si>
  <si>
    <t>D080</t>
  </si>
  <si>
    <t>N83</t>
  </si>
  <si>
    <t>D081</t>
  </si>
  <si>
    <t>D082</t>
  </si>
  <si>
    <t>D083</t>
  </si>
  <si>
    <t>X85</t>
  </si>
  <si>
    <t>D084</t>
  </si>
  <si>
    <t>E002</t>
  </si>
  <si>
    <t>E003</t>
  </si>
  <si>
    <t>E004</t>
  </si>
  <si>
    <t>E005</t>
  </si>
  <si>
    <t>E006</t>
  </si>
  <si>
    <t>E007</t>
  </si>
  <si>
    <t>活動責任者３</t>
  </si>
  <si>
    <t>E008</t>
  </si>
  <si>
    <t>E009</t>
  </si>
  <si>
    <t>E010</t>
  </si>
  <si>
    <t>E011</t>
  </si>
  <si>
    <t>E012</t>
  </si>
  <si>
    <t>E013</t>
  </si>
  <si>
    <t>活動責任者４</t>
  </si>
  <si>
    <t>E014</t>
  </si>
  <si>
    <t>E015</t>
  </si>
  <si>
    <t>E016</t>
  </si>
  <si>
    <t>E017</t>
  </si>
  <si>
    <t>E018</t>
  </si>
  <si>
    <t>E019</t>
  </si>
  <si>
    <t>活動責任者５</t>
  </si>
  <si>
    <t>E020</t>
  </si>
  <si>
    <t>E021</t>
  </si>
  <si>
    <t>E022</t>
  </si>
  <si>
    <t>E023</t>
  </si>
  <si>
    <t>E024</t>
  </si>
  <si>
    <t>E025</t>
  </si>
  <si>
    <t>活動責任者６</t>
  </si>
  <si>
    <t>E026</t>
  </si>
  <si>
    <t>E027</t>
  </si>
  <si>
    <t>E028</t>
  </si>
  <si>
    <t>E029</t>
  </si>
  <si>
    <t>E030</t>
  </si>
  <si>
    <t>E031</t>
  </si>
  <si>
    <t>活動責任者７</t>
  </si>
  <si>
    <t>E032</t>
  </si>
  <si>
    <t>E033</t>
  </si>
  <si>
    <t>E034</t>
  </si>
  <si>
    <t>E035</t>
  </si>
  <si>
    <t>E036</t>
  </si>
  <si>
    <t>E037</t>
  </si>
  <si>
    <t>活動責任者８</t>
  </si>
  <si>
    <t>E038</t>
  </si>
  <si>
    <t>E039</t>
  </si>
  <si>
    <t>E040</t>
  </si>
  <si>
    <t>E041</t>
  </si>
  <si>
    <t>E042</t>
  </si>
  <si>
    <t>E043</t>
  </si>
  <si>
    <t>活動責任者９</t>
  </si>
  <si>
    <t>E044</t>
  </si>
  <si>
    <t>E045</t>
  </si>
  <si>
    <t>E046</t>
  </si>
  <si>
    <t>E047</t>
  </si>
  <si>
    <t>E048</t>
  </si>
  <si>
    <t>E049</t>
  </si>
  <si>
    <t>活動責任者１０</t>
  </si>
  <si>
    <t>E050</t>
  </si>
  <si>
    <t>E051</t>
  </si>
  <si>
    <t>E052</t>
  </si>
  <si>
    <t>E053</t>
  </si>
  <si>
    <t>E054</t>
  </si>
  <si>
    <t>E055</t>
  </si>
  <si>
    <t>活動責任者１１</t>
  </si>
  <si>
    <t>E056</t>
  </si>
  <si>
    <t>E057</t>
  </si>
  <si>
    <t>E058</t>
  </si>
  <si>
    <t>E059</t>
  </si>
  <si>
    <t>E060</t>
  </si>
  <si>
    <t>E061</t>
  </si>
  <si>
    <t>活動責任者１２</t>
  </si>
  <si>
    <t>E062</t>
  </si>
  <si>
    <t>E063</t>
  </si>
  <si>
    <t>E064</t>
  </si>
  <si>
    <t>E065</t>
  </si>
  <si>
    <t>E066</t>
  </si>
  <si>
    <t>E067</t>
  </si>
  <si>
    <t>活動責任者１３</t>
  </si>
  <si>
    <t>E068</t>
  </si>
  <si>
    <t>E069</t>
  </si>
  <si>
    <t>E070</t>
  </si>
  <si>
    <t>E071</t>
  </si>
  <si>
    <t>E072</t>
  </si>
  <si>
    <t>E073</t>
  </si>
  <si>
    <t>活動責任者１４</t>
  </si>
  <si>
    <t>E074</t>
  </si>
  <si>
    <t>E075</t>
  </si>
  <si>
    <t>E076</t>
  </si>
  <si>
    <t>E077</t>
  </si>
  <si>
    <t>E078</t>
  </si>
  <si>
    <t>E079</t>
  </si>
  <si>
    <t>活動責任者１５</t>
  </si>
  <si>
    <t>E080</t>
  </si>
  <si>
    <t>E081</t>
  </si>
  <si>
    <t>E082</t>
  </si>
  <si>
    <t>E083</t>
  </si>
  <si>
    <t>E084</t>
  </si>
  <si>
    <r>
      <rPr>
        <sz val="11"/>
        <color theme="1"/>
        <rFont val="游ゴシック"/>
        <family val="2"/>
        <charset val="128"/>
        <scheme val="minor"/>
      </rPr>
      <t>【環境省のHP】
認定を受けた「自然共生サイト」を30by30WEBページ等で公開する予定です。公開される情報の詳細はこちらを参照。</t>
    </r>
    <r>
      <rPr>
        <u/>
        <sz val="11"/>
        <color theme="10"/>
        <rFont val="游ゴシック"/>
        <family val="2"/>
        <charset val="128"/>
        <scheme val="minor"/>
      </rPr>
      <t xml:space="preserve">
https://policies.env.go.jp/nature/biodiversity/30by30alliance/kyousei/</t>
    </r>
    <rPh sb="1" eb="4">
      <t>カンキョウショウ</t>
    </rPh>
    <rPh sb="9" eb="11">
      <t>ニンテイ</t>
    </rPh>
    <rPh sb="12" eb="13">
      <t>ウ</t>
    </rPh>
    <rPh sb="48" eb="50">
      <t>コウカイ</t>
    </rPh>
    <rPh sb="53" eb="55">
      <t>ジョウホウ</t>
    </rPh>
    <rPh sb="56" eb="58">
      <t>ショウサイ</t>
    </rPh>
    <rPh sb="63" eb="65">
      <t>サンショウ</t>
    </rPh>
    <phoneticPr fontId="3"/>
  </si>
  <si>
    <t>地方公共団体の長など申請区域を代表する者が申請する場合</t>
    <rPh sb="0" eb="2">
      <t>チホウ</t>
    </rPh>
    <rPh sb="2" eb="4">
      <t>コウキョウ</t>
    </rPh>
    <rPh sb="4" eb="6">
      <t>ダンタイ</t>
    </rPh>
    <rPh sb="7" eb="8">
      <t>チョウ</t>
    </rPh>
    <rPh sb="10" eb="12">
      <t>シンセイ</t>
    </rPh>
    <rPh sb="12" eb="14">
      <t>クイキ</t>
    </rPh>
    <rPh sb="15" eb="17">
      <t>ダイヒョウ</t>
    </rPh>
    <rPh sb="19" eb="20">
      <t>モノ</t>
    </rPh>
    <rPh sb="21" eb="23">
      <t>シンセイ</t>
    </rPh>
    <rPh sb="25" eb="27">
      <t>バアイ</t>
    </rPh>
    <phoneticPr fontId="3"/>
  </si>
  <si>
    <r>
      <t>担当者の氏名</t>
    </r>
    <r>
      <rPr>
        <b/>
        <sz val="8"/>
        <rFont val="メイリオ"/>
        <family val="3"/>
        <charset val="128"/>
      </rPr>
      <t>（フリガナ）</t>
    </r>
    <rPh sb="0" eb="3">
      <t>タントウシャ</t>
    </rPh>
    <rPh sb="4" eb="6">
      <t>シメイ</t>
    </rPh>
    <phoneticPr fontId="3"/>
  </si>
  <si>
    <r>
      <t xml:space="preserve">
　　　　　　　　　</t>
    </r>
    <r>
      <rPr>
        <sz val="18"/>
        <color theme="0" tint="-0.249977111117893"/>
        <rFont val="游ゴシック"/>
        <family val="3"/>
        <charset val="128"/>
        <scheme val="minor"/>
      </rPr>
      <t>伝えたい情報などあれば、自由に記載ください。（最大３枚程度）</t>
    </r>
    <r>
      <rPr>
        <sz val="11"/>
        <rFont val="游ゴシック"/>
        <family val="3"/>
        <charset val="128"/>
        <scheme val="minor"/>
      </rPr>
      <t xml:space="preserve">
</t>
    </r>
    <phoneticPr fontId="3"/>
  </si>
  <si>
    <r>
      <t xml:space="preserve">
　　　　　　　　　</t>
    </r>
    <r>
      <rPr>
        <sz val="18"/>
        <color theme="0" tint="-0.249977111117893"/>
        <rFont val="游ゴシック"/>
        <family val="3"/>
        <charset val="128"/>
        <scheme val="minor"/>
      </rPr>
      <t>伝えたい情報などあれば、自由に記載ください。（最大３枚程度</t>
    </r>
    <phoneticPr fontId="3"/>
  </si>
  <si>
    <t>AE2</t>
  </si>
  <si>
    <t>A001</t>
  </si>
  <si>
    <t>接受番号</t>
  </si>
  <si>
    <t>①</t>
  </si>
  <si>
    <t>②</t>
  </si>
  <si>
    <t>サイト名</t>
  </si>
  <si>
    <t>申請者の情報</t>
  </si>
  <si>
    <t>O30</t>
  </si>
  <si>
    <t>X30</t>
  </si>
  <si>
    <t>ラジオボタン</t>
  </si>
  <si>
    <t>チェックボックス(はい)</t>
  </si>
  <si>
    <t>BK6</t>
  </si>
  <si>
    <t>チェックボックス(いいえ）</t>
  </si>
  <si>
    <t>「はい」の場合、同意の取得方法</t>
  </si>
  <si>
    <t>BK7</t>
  </si>
  <si>
    <t>BK8</t>
  </si>
  <si>
    <t>委任の経緯・方法</t>
  </si>
  <si>
    <t>BJ9</t>
  </si>
  <si>
    <t>2.管理の衡平性に疑念を感じさせる訴訟等の紛争は存在するか。</t>
  </si>
  <si>
    <t>「存在する」場合、その内容</t>
  </si>
  <si>
    <t>3.申請区域・管理措置に関連する法令条例を順守しているか。</t>
  </si>
  <si>
    <t>はい、いいえ</t>
  </si>
  <si>
    <t>4.申請区域と他区域との重複が存在する場合、管理者に確認しているか。</t>
  </si>
  <si>
    <t>S81</t>
  </si>
  <si>
    <t>5.申請区域内において、現行・将来の開発計画はないか。</t>
  </si>
  <si>
    <t>ない、ある</t>
  </si>
  <si>
    <t>「ある」場合、その内容（時期、場所、開発行為、面積など）</t>
  </si>
  <si>
    <t>6.統治責任者（土地所有者）・活動責任者が複数の者から構成される場合、関係者の意思疎通が図られる定期的な機会が設定されているか。</t>
  </si>
  <si>
    <t>チェックボックス</t>
  </si>
  <si>
    <t>S91</t>
  </si>
  <si>
    <t>「はい」の場合、その内容</t>
  </si>
  <si>
    <t>7.統治責任者（土地所有者）・活動責任者が法人・団体の場合、法人や団体が解散する予定がなく統治責任者（土地所有者）・活動責任者としての立場の期間が継続するか。</t>
  </si>
  <si>
    <t>a.認定後、５年毎の更新時に、サイトの状況が分かる資料（モニタリング結果等）を提出いただく予定です。</t>
  </si>
  <si>
    <t>b.認定を受けた「自然共生サイト」を30by30WEBページ等で公開する予定です。公開される情報の詳細はこちらを参照。</t>
  </si>
  <si>
    <t>c.認定後、保護地域の重複を除いた区域をOECM国際データベースに登録させていただく予定です。</t>
  </si>
  <si>
    <t>OECM国際データベースへの登録に、</t>
  </si>
  <si>
    <t>質問事項：申請者の30by30アライアンスへの参加状況</t>
  </si>
  <si>
    <t>認定後、参加予定</t>
  </si>
  <si>
    <t>AA135</t>
  </si>
  <si>
    <t>AD135</t>
  </si>
  <si>
    <t>U141</t>
  </si>
  <si>
    <t>B001</t>
  </si>
  <si>
    <t>１．サイトの基礎情報</t>
  </si>
  <si>
    <t>E8</t>
  </si>
  <si>
    <t>L11</t>
  </si>
  <si>
    <t>統治責任者名</t>
  </si>
  <si>
    <t>E14</t>
  </si>
  <si>
    <t>管理責任者名</t>
  </si>
  <si>
    <t>連携団体・有識者名</t>
  </si>
  <si>
    <t>【連携団体名・連携の内容】</t>
  </si>
  <si>
    <t>E18</t>
  </si>
  <si>
    <t>【有識者名・連携の内容】</t>
  </si>
  <si>
    <t>E19</t>
  </si>
  <si>
    <t>過去に取得した認定、表彰、資格等</t>
  </si>
  <si>
    <t>２．サイトの概要</t>
  </si>
  <si>
    <t>土地利用の変遷</t>
  </si>
  <si>
    <t>E83</t>
  </si>
  <si>
    <t>サイト周辺の環境</t>
  </si>
  <si>
    <t>E84</t>
  </si>
  <si>
    <t>アピールポイント</t>
  </si>
  <si>
    <t>生物多様性の価値に対する脅威とその対応策</t>
  </si>
  <si>
    <t>脅威</t>
  </si>
  <si>
    <t>K85</t>
  </si>
  <si>
    <t>E86</t>
  </si>
  <si>
    <t>その他の課題</t>
  </si>
  <si>
    <t>管理目的</t>
  </si>
  <si>
    <t>管理開始年：</t>
  </si>
  <si>
    <t>J89</t>
  </si>
  <si>
    <t>管理計画の有無</t>
  </si>
  <si>
    <t>２.サイトの概要（生態系サービス）</t>
  </si>
  <si>
    <t>区域が有している生態系サービス</t>
  </si>
  <si>
    <t>生態系サービスの概況</t>
  </si>
  <si>
    <t>E101</t>
  </si>
  <si>
    <t>価値（１）公的機関等によって、生物多様性保全上の重要性が既に認められている場</t>
  </si>
  <si>
    <t>【選定されている制度名】</t>
  </si>
  <si>
    <t>【選定理由や内容】</t>
  </si>
  <si>
    <t>E131</t>
  </si>
  <si>
    <t>価値（2）原生的な自然生態系が存する場</t>
  </si>
  <si>
    <t>【場の概況】</t>
  </si>
  <si>
    <t>【主な植生】</t>
  </si>
  <si>
    <t>【植生自然度】</t>
  </si>
  <si>
    <t>【確認された主な動植物など】</t>
  </si>
  <si>
    <t>E162</t>
  </si>
  <si>
    <t>価値（3）里地里山といった二次的な自然環境に特徴的な生態系が存する場</t>
  </si>
  <si>
    <t>E193</t>
  </si>
  <si>
    <t>価値（4）生態系サービスの提供の場であって、在来種を中心とした多様な動植物種からなる健全な生態系が存する場</t>
  </si>
  <si>
    <t>E224</t>
  </si>
  <si>
    <t>価値（5）伝統工芸や伝統行事といった地域の伝統文化のために活用されている自然資源の供給の場</t>
  </si>
  <si>
    <t>【伝統文化等の名称】</t>
  </si>
  <si>
    <t>C246</t>
  </si>
  <si>
    <t>【活用している自然資源】</t>
  </si>
  <si>
    <t>E255</t>
  </si>
  <si>
    <t>価値（6）希少な動植物種が生息生育している場あるいは生息生育している可能性が高い場</t>
  </si>
  <si>
    <t>E286</t>
  </si>
  <si>
    <t>C294</t>
  </si>
  <si>
    <t>価値（7）分布が限定されている、特異な環境へ依存するなど、その生態に特殊性のある種が生息生育している場又は生息生育の可能性が高い場</t>
  </si>
  <si>
    <t>C299</t>
  </si>
  <si>
    <t>【確認された分布限定種、特異な環境へ依存する種】</t>
  </si>
  <si>
    <t>E317</t>
  </si>
  <si>
    <t>C325</t>
  </si>
  <si>
    <t>C330</t>
  </si>
  <si>
    <t>【対象となる動物種とその動植物の生活史の内容】</t>
  </si>
  <si>
    <t>E348</t>
  </si>
  <si>
    <t>C356</t>
  </si>
  <si>
    <t>C359</t>
  </si>
  <si>
    <t>C361</t>
  </si>
  <si>
    <t>【隣接・接続する保護地域等】</t>
  </si>
  <si>
    <t>C366</t>
  </si>
  <si>
    <t>【緩衝機能や連続性・連結性の機能】</t>
  </si>
  <si>
    <t>E374</t>
  </si>
  <si>
    <t>C382</t>
  </si>
  <si>
    <t>４. サイトの管理計画・モニタリング計画</t>
  </si>
  <si>
    <t>管理計画の内容</t>
  </si>
  <si>
    <t>【管理計画の内容】</t>
  </si>
  <si>
    <t>E402</t>
  </si>
  <si>
    <t>モニタリング計画の内容</t>
  </si>
  <si>
    <t>【モニタリング対象】</t>
  </si>
  <si>
    <t>J386</t>
  </si>
  <si>
    <t>【モニタリング場所】</t>
  </si>
  <si>
    <t>J390</t>
  </si>
  <si>
    <t>【モニタリング手法】</t>
  </si>
  <si>
    <t>J394</t>
  </si>
  <si>
    <t>【モニタリングの実施時期、頻度】</t>
  </si>
  <si>
    <t>J398</t>
  </si>
  <si>
    <t>【モニタリング実施体制】</t>
  </si>
  <si>
    <t>L402</t>
  </si>
  <si>
    <t>C464</t>
  </si>
  <si>
    <t>B073</t>
  </si>
  <si>
    <t>７. サイトの追加情報（任意）</t>
  </si>
  <si>
    <t>C490</t>
  </si>
  <si>
    <t>B074</t>
  </si>
  <si>
    <t>C516</t>
  </si>
  <si>
    <t>B075</t>
  </si>
  <si>
    <t>申請者（複数）記入シート</t>
  </si>
  <si>
    <t>C001</t>
  </si>
  <si>
    <t>O5</t>
  </si>
  <si>
    <t>N7</t>
  </si>
  <si>
    <t>M9</t>
  </si>
  <si>
    <t>O11</t>
  </si>
  <si>
    <t>X11</t>
  </si>
  <si>
    <t>M13</t>
  </si>
  <si>
    <t>N14</t>
  </si>
  <si>
    <t>M15</t>
  </si>
  <si>
    <t>M20</t>
  </si>
  <si>
    <t>M26</t>
  </si>
  <si>
    <t>X27</t>
  </si>
  <si>
    <t>O28</t>
  </si>
  <si>
    <t>M31</t>
  </si>
  <si>
    <t>X33</t>
  </si>
  <si>
    <t>D001</t>
  </si>
  <si>
    <t>統治責任者２</t>
  </si>
  <si>
    <t>活動責任者（複数）記入シート</t>
  </si>
  <si>
    <t>E001</t>
  </si>
  <si>
    <t>シート名</t>
  </si>
  <si>
    <t>セル場所</t>
  </si>
  <si>
    <t>項目1</t>
  </si>
  <si>
    <t>項目2</t>
  </si>
  <si>
    <t>項目3</t>
  </si>
  <si>
    <t>項目4</t>
  </si>
  <si>
    <t>関数</t>
  </si>
  <si>
    <t>申請日</t>
  </si>
  <si>
    <t>年</t>
  </si>
  <si>
    <t>月</t>
  </si>
  <si>
    <t>日</t>
  </si>
  <si>
    <t>団体数</t>
  </si>
  <si>
    <t>名前</t>
  </si>
  <si>
    <t>住所</t>
  </si>
  <si>
    <t>存在の有無</t>
  </si>
  <si>
    <t>存在する、しない</t>
  </si>
  <si>
    <t>参加済・未参加</t>
  </si>
  <si>
    <t>誓約日時</t>
  </si>
  <si>
    <t>サイト名称</t>
  </si>
  <si>
    <t>日本語名</t>
  </si>
  <si>
    <t>英語名</t>
  </si>
  <si>
    <t>その他</t>
  </si>
  <si>
    <t>色付きのセルは全てチェック/記入をお願いします。</t>
    <phoneticPr fontId="3"/>
  </si>
  <si>
    <t>統治責任者（土地所有者）及び活動責任者から同意を得ているか</t>
    <rPh sb="0" eb="2">
      <t>トウチ</t>
    </rPh>
    <rPh sb="2" eb="5">
      <t>セキニンシャ</t>
    </rPh>
    <rPh sb="6" eb="8">
      <t>トチ</t>
    </rPh>
    <rPh sb="8" eb="11">
      <t>ショユウシャ</t>
    </rPh>
    <rPh sb="12" eb="13">
      <t>オヨ</t>
    </rPh>
    <rPh sb="14" eb="16">
      <t>カツドウ</t>
    </rPh>
    <rPh sb="16" eb="18">
      <t>セキニン</t>
    </rPh>
    <rPh sb="18" eb="19">
      <t>シャ</t>
    </rPh>
    <rPh sb="21" eb="23">
      <t>ドウイ</t>
    </rPh>
    <rPh sb="24" eb="25">
      <t>エ</t>
    </rPh>
    <phoneticPr fontId="3"/>
  </si>
  <si>
    <t>価値（8）越冬、休息、繁殖、採餌、移動（渡り）など、動物の生活史にとって重要な場</t>
    <rPh sb="0" eb="2">
      <t>カチ</t>
    </rPh>
    <rPh sb="5" eb="7">
      <t>エットウ</t>
    </rPh>
    <rPh sb="8" eb="10">
      <t>キュウソク</t>
    </rPh>
    <rPh sb="11" eb="13">
      <t>ハンショク</t>
    </rPh>
    <rPh sb="14" eb="16">
      <t>サイジ</t>
    </rPh>
    <rPh sb="17" eb="19">
      <t>イドウ</t>
    </rPh>
    <rPh sb="20" eb="21">
      <t>ワタ</t>
    </rPh>
    <rPh sb="26" eb="28">
      <t>ドウブツ</t>
    </rPh>
    <rPh sb="29" eb="32">
      <t>セイカツシ</t>
    </rPh>
    <rPh sb="36" eb="38">
      <t>ジュウヨウ</t>
    </rPh>
    <rPh sb="39" eb="40">
      <t>バ</t>
    </rPh>
    <phoneticPr fontId="3"/>
  </si>
  <si>
    <t>【対象となる動物種とその動物種の生活史の内容】</t>
    <rPh sb="1" eb="3">
      <t>タイショウ</t>
    </rPh>
    <rPh sb="6" eb="8">
      <t>ドウブツ</t>
    </rPh>
    <rPh sb="8" eb="9">
      <t>シュ</t>
    </rPh>
    <rPh sb="12" eb="14">
      <t>ドウブツ</t>
    </rPh>
    <rPh sb="14" eb="15">
      <t>シュ</t>
    </rPh>
    <rPh sb="16" eb="19">
      <t>セイカツシ</t>
    </rPh>
    <rPh sb="20" eb="22">
      <t>ナイヨウ</t>
    </rPh>
    <phoneticPr fontId="3"/>
  </si>
  <si>
    <t>申請者（複数/団体用）記入シート</t>
    <rPh sb="7" eb="9">
      <t>ダンタイ</t>
    </rPh>
    <rPh sb="9" eb="10">
      <t>ヨウ</t>
    </rPh>
    <phoneticPr fontId="3"/>
  </si>
  <si>
    <t>自然共生サイト申請書（様式３）</t>
    <phoneticPr fontId="3"/>
  </si>
  <si>
    <t>自然共生サイトのOECM登録に係る質問事項</t>
    <rPh sb="0" eb="2">
      <t>シゼン</t>
    </rPh>
    <rPh sb="2" eb="4">
      <t>キョウセイ</t>
    </rPh>
    <rPh sb="12" eb="14">
      <t>トウロク</t>
    </rPh>
    <rPh sb="15" eb="16">
      <t>カカ</t>
    </rPh>
    <rPh sb="17" eb="19">
      <t>シツモン</t>
    </rPh>
    <rPh sb="19" eb="21">
      <t>ジコウ</t>
    </rPh>
    <phoneticPr fontId="3"/>
  </si>
  <si>
    <t>＜ご回答の前に＞</t>
    <rPh sb="2" eb="4">
      <t>カイトウ</t>
    </rPh>
    <rPh sb="5" eb="6">
      <t>マエ</t>
    </rPh>
    <phoneticPr fontId="3"/>
  </si>
  <si>
    <t>申請区域と保護地域との重複状況についてご確認ください。</t>
    <rPh sb="0" eb="2">
      <t>シンセイ</t>
    </rPh>
    <rPh sb="2" eb="4">
      <t>クイキ</t>
    </rPh>
    <rPh sb="5" eb="9">
      <t>ホゴチイキ</t>
    </rPh>
    <rPh sb="11" eb="13">
      <t>チョウフク</t>
    </rPh>
    <rPh sb="13" eb="15">
      <t>ジョウキョウ</t>
    </rPh>
    <rPh sb="20" eb="22">
      <t>カクニン</t>
    </rPh>
    <phoneticPr fontId="3"/>
  </si>
  <si>
    <r>
      <rPr>
        <b/>
        <sz val="11"/>
        <rFont val="游ゴシック"/>
        <family val="3"/>
        <charset val="128"/>
        <scheme val="minor"/>
      </rPr>
      <t>申請区域の全部が保護地域内に含まれる</t>
    </r>
    <r>
      <rPr>
        <sz val="11"/>
        <rFont val="游ゴシック"/>
        <family val="3"/>
        <charset val="128"/>
        <scheme val="minor"/>
      </rPr>
      <t>（サイト面積と保護地域との重複面積が等しい）　</t>
    </r>
    <rPh sb="0" eb="2">
      <t>シンセイ</t>
    </rPh>
    <rPh sb="2" eb="4">
      <t>クイキ</t>
    </rPh>
    <rPh sb="5" eb="7">
      <t>ゼンブ</t>
    </rPh>
    <rPh sb="14" eb="15">
      <t>フク</t>
    </rPh>
    <rPh sb="22" eb="24">
      <t>メンセキ</t>
    </rPh>
    <rPh sb="25" eb="29">
      <t>ホゴチイキ</t>
    </rPh>
    <rPh sb="31" eb="35">
      <t>チョウフクメンセキ</t>
    </rPh>
    <rPh sb="36" eb="37">
      <t>ヒト</t>
    </rPh>
    <phoneticPr fontId="3"/>
  </si>
  <si>
    <r>
      <t>：</t>
    </r>
    <r>
      <rPr>
        <b/>
        <u/>
        <sz val="11"/>
        <color theme="1"/>
        <rFont val="游ゴシック"/>
        <family val="3"/>
        <charset val="128"/>
        <scheme val="minor"/>
      </rPr>
      <t>国際データベース登録は行いませんので、以下１～５へのご回答は不要</t>
    </r>
    <r>
      <rPr>
        <sz val="11"/>
        <color theme="1"/>
        <rFont val="游ゴシック"/>
        <family val="2"/>
        <charset val="128"/>
        <scheme val="minor"/>
      </rPr>
      <t>です。</t>
    </r>
    <phoneticPr fontId="3"/>
  </si>
  <si>
    <r>
      <t>以下のどれかに該当する
・</t>
    </r>
    <r>
      <rPr>
        <b/>
        <sz val="11"/>
        <rFont val="游ゴシック"/>
        <family val="3"/>
        <charset val="128"/>
        <scheme val="minor"/>
      </rPr>
      <t>申請区域は保護地域と重複しない</t>
    </r>
    <r>
      <rPr>
        <sz val="11"/>
        <rFont val="游ゴシック"/>
        <family val="3"/>
        <charset val="128"/>
        <scheme val="minor"/>
      </rPr>
      <t>、または</t>
    </r>
    <r>
      <rPr>
        <b/>
        <sz val="11"/>
        <rFont val="游ゴシック"/>
        <family val="3"/>
        <charset val="128"/>
        <scheme val="minor"/>
      </rPr>
      <t>保護地域との重複はあるが完全には含まれない</t>
    </r>
    <r>
      <rPr>
        <sz val="11"/>
        <rFont val="游ゴシック"/>
        <family val="3"/>
        <charset val="128"/>
        <scheme val="minor"/>
      </rPr>
      <t xml:space="preserve">
　（保護地域との重複面積が０ha、または サイト面積＞保護地域との重複面積）
・</t>
    </r>
    <r>
      <rPr>
        <b/>
        <sz val="11"/>
        <rFont val="游ゴシック"/>
        <family val="3"/>
        <charset val="128"/>
        <scheme val="minor"/>
      </rPr>
      <t>重複状況はわからない</t>
    </r>
    <rPh sb="0" eb="2">
      <t>イカ</t>
    </rPh>
    <rPh sb="7" eb="9">
      <t>ガイトウ</t>
    </rPh>
    <rPh sb="18" eb="20">
      <t>ホゴ</t>
    </rPh>
    <rPh sb="20" eb="22">
      <t>チイキ</t>
    </rPh>
    <rPh sb="23" eb="25">
      <t>チョウフク</t>
    </rPh>
    <rPh sb="32" eb="34">
      <t>ホゴ</t>
    </rPh>
    <rPh sb="34" eb="36">
      <t>チイキ</t>
    </rPh>
    <rPh sb="38" eb="40">
      <t>チョウフク</t>
    </rPh>
    <rPh sb="44" eb="46">
      <t>カンゼン</t>
    </rPh>
    <rPh sb="48" eb="49">
      <t>フク</t>
    </rPh>
    <rPh sb="78" eb="80">
      <t>メンセキ</t>
    </rPh>
    <rPh sb="82" eb="84">
      <t>チイキ</t>
    </rPh>
    <rPh sb="86" eb="88">
      <t>チョウフク</t>
    </rPh>
    <rPh sb="88" eb="90">
      <t>メンセキ</t>
    </rPh>
    <rPh sb="93" eb="95">
      <t>チョウフク</t>
    </rPh>
    <rPh sb="95" eb="97">
      <t>ジョウキョウ</t>
    </rPh>
    <phoneticPr fontId="3"/>
  </si>
  <si>
    <r>
      <t>：</t>
    </r>
    <r>
      <rPr>
        <b/>
        <u/>
        <sz val="11"/>
        <color theme="1"/>
        <rFont val="游ゴシック"/>
        <family val="3"/>
        <charset val="128"/>
        <scheme val="minor"/>
      </rPr>
      <t>以下１～５にご回答ください</t>
    </r>
    <r>
      <rPr>
        <sz val="11"/>
        <color theme="1"/>
        <rFont val="游ゴシック"/>
        <family val="2"/>
        <charset val="128"/>
        <scheme val="minor"/>
      </rPr>
      <t>。</t>
    </r>
    <phoneticPr fontId="3"/>
  </si>
  <si>
    <t>【再掲】様式２にご記入いただいたサイト面積と保護地域との重複面積</t>
    <rPh sb="1" eb="3">
      <t>サイケイ</t>
    </rPh>
    <rPh sb="4" eb="6">
      <t>ヨウシキ</t>
    </rPh>
    <rPh sb="9" eb="11">
      <t>キニュウ</t>
    </rPh>
    <rPh sb="19" eb="21">
      <t>メンセキ</t>
    </rPh>
    <rPh sb="22" eb="24">
      <t>ホゴ</t>
    </rPh>
    <rPh sb="24" eb="26">
      <t>チイキ</t>
    </rPh>
    <rPh sb="28" eb="30">
      <t>チョウフク</t>
    </rPh>
    <rPh sb="30" eb="32">
      <t>メンセキ</t>
    </rPh>
    <phoneticPr fontId="3"/>
  </si>
  <si>
    <t>　サイト面積</t>
    <rPh sb="4" eb="6">
      <t>メンセキ</t>
    </rPh>
    <phoneticPr fontId="3"/>
  </si>
  <si>
    <t>保護地域との重複面積</t>
    <rPh sb="0" eb="4">
      <t>ホゴチイキ</t>
    </rPh>
    <rPh sb="6" eb="8">
      <t>チョウフク</t>
    </rPh>
    <rPh sb="8" eb="10">
      <t>メンセキ</t>
    </rPh>
    <phoneticPr fontId="3"/>
  </si>
  <si>
    <r>
      <t>１．サイト名称</t>
    </r>
    <r>
      <rPr>
        <b/>
        <sz val="11"/>
        <color rgb="FFFF0000"/>
        <rFont val="游ゴシック"/>
        <family val="3"/>
        <charset val="128"/>
        <scheme val="minor"/>
      </rPr>
      <t>（必須）</t>
    </r>
    <rPh sb="5" eb="7">
      <t>メイショウ</t>
    </rPh>
    <rPh sb="8" eb="10">
      <t>ヒッス</t>
    </rPh>
    <phoneticPr fontId="3"/>
  </si>
  <si>
    <r>
      <t xml:space="preserve">国際データベースに掲載するサイト名をご記入ください。
※特に問題がなければ、様式１・２に記載したものと同じサイト名称をご記入ください。なお、基本的には、ご記入内容が
</t>
    </r>
    <r>
      <rPr>
        <sz val="11"/>
        <color theme="1"/>
        <rFont val="游ゴシック"/>
        <family val="3"/>
        <charset val="128"/>
        <scheme val="minor"/>
      </rPr>
      <t>　</t>
    </r>
    <r>
      <rPr>
        <u/>
        <sz val="11"/>
        <color theme="1"/>
        <rFont val="游ゴシック"/>
        <family val="3"/>
        <charset val="128"/>
        <scheme val="minor"/>
      </rPr>
      <t>そのまま国際データベースに掲載されますので、ご注意</t>
    </r>
    <r>
      <rPr>
        <sz val="11"/>
        <color theme="1"/>
        <rFont val="游ゴシック"/>
        <family val="2"/>
        <charset val="128"/>
        <scheme val="minor"/>
      </rPr>
      <t>ください。</t>
    </r>
    <rPh sb="19" eb="21">
      <t>キニュウ</t>
    </rPh>
    <rPh sb="30" eb="32">
      <t>モンダイ</t>
    </rPh>
    <phoneticPr fontId="3"/>
  </si>
  <si>
    <t>サイト名称【日本語】　※最大80文字</t>
    <rPh sb="3" eb="5">
      <t>メイショウ</t>
    </rPh>
    <rPh sb="6" eb="8">
      <t>ニホン</t>
    </rPh>
    <phoneticPr fontId="3"/>
  </si>
  <si>
    <t>サイト名称【英語】　※最大254文字</t>
    <rPh sb="6" eb="8">
      <t>エイゴ</t>
    </rPh>
    <phoneticPr fontId="3"/>
  </si>
  <si>
    <r>
      <t>２．活動責任者名</t>
    </r>
    <r>
      <rPr>
        <b/>
        <sz val="11"/>
        <color rgb="FF0070C0"/>
        <rFont val="游ゴシック"/>
        <family val="3"/>
        <charset val="128"/>
        <scheme val="minor"/>
      </rPr>
      <t>（任意）</t>
    </r>
    <rPh sb="2" eb="4">
      <t>カツドウ</t>
    </rPh>
    <rPh sb="4" eb="6">
      <t>セキニン</t>
    </rPh>
    <rPh sb="6" eb="7">
      <t>シャ</t>
    </rPh>
    <rPh sb="7" eb="8">
      <t>メイ</t>
    </rPh>
    <rPh sb="9" eb="11">
      <t>ニンイ</t>
    </rPh>
    <phoneticPr fontId="3"/>
  </si>
  <si>
    <r>
      <t>国際データベースに掲載する活動責任者名（団体名または個人名）をご記入ください。
※</t>
    </r>
    <r>
      <rPr>
        <u/>
        <sz val="11"/>
        <color theme="1"/>
        <rFont val="游ゴシック"/>
        <family val="3"/>
        <charset val="128"/>
        <scheme val="minor"/>
      </rPr>
      <t>可能ならば英語でも</t>
    </r>
    <r>
      <rPr>
        <sz val="11"/>
        <color theme="1"/>
        <rFont val="游ゴシック"/>
        <family val="2"/>
        <charset val="128"/>
        <scheme val="minor"/>
      </rPr>
      <t>ご記入ください。
※</t>
    </r>
    <r>
      <rPr>
        <u/>
        <sz val="11"/>
        <color theme="1"/>
        <rFont val="游ゴシック"/>
        <family val="3"/>
        <charset val="128"/>
        <scheme val="minor"/>
      </rPr>
      <t>国際データベースへの掲載を希望しない情報は、空欄のまま</t>
    </r>
    <r>
      <rPr>
        <sz val="11"/>
        <color theme="1"/>
        <rFont val="游ゴシック"/>
        <family val="2"/>
        <charset val="128"/>
        <scheme val="minor"/>
      </rPr>
      <t>でかまいません。</t>
    </r>
    <rPh sb="32" eb="34">
      <t>キニュウ</t>
    </rPh>
    <rPh sb="41" eb="43">
      <t>カノウ</t>
    </rPh>
    <rPh sb="46" eb="48">
      <t>エイゴ</t>
    </rPh>
    <rPh sb="51" eb="53">
      <t>キニュウ</t>
    </rPh>
    <phoneticPr fontId="3"/>
  </si>
  <si>
    <t>活動責任者名【日本語】　※最大80文字</t>
    <rPh sb="0" eb="2">
      <t>カツドウ</t>
    </rPh>
    <rPh sb="2" eb="4">
      <t>セキニン</t>
    </rPh>
    <rPh sb="4" eb="5">
      <t>シャ</t>
    </rPh>
    <rPh sb="5" eb="6">
      <t>メイ</t>
    </rPh>
    <rPh sb="7" eb="9">
      <t>ニホン</t>
    </rPh>
    <phoneticPr fontId="3"/>
  </si>
  <si>
    <t>活動責任者名【英語】　※最大254文字</t>
    <rPh sb="7" eb="9">
      <t>エイゴ</t>
    </rPh>
    <phoneticPr fontId="3"/>
  </si>
  <si>
    <r>
      <t>３．国際データベースに掲載する活動計画のページ</t>
    </r>
    <r>
      <rPr>
        <b/>
        <sz val="11"/>
        <color rgb="FF0070C0"/>
        <rFont val="游ゴシック"/>
        <family val="3"/>
        <charset val="128"/>
        <scheme val="minor"/>
      </rPr>
      <t>（任意）</t>
    </r>
    <rPh sb="2" eb="4">
      <t>カツドウ</t>
    </rPh>
    <rPh sb="4" eb="6">
      <t>ケイカク</t>
    </rPh>
    <rPh sb="11" eb="13">
      <t>ニンイ</t>
    </rPh>
    <phoneticPr fontId="3"/>
  </si>
  <si>
    <t>活動計画を掲載しているページURL　※最大254byte</t>
    <rPh sb="0" eb="2">
      <t>カツドウ</t>
    </rPh>
    <rPh sb="2" eb="4">
      <t>ケイカク</t>
    </rPh>
    <rPh sb="5" eb="7">
      <t>ケイサイ</t>
    </rPh>
    <rPh sb="19" eb="21">
      <t>サイダイ</t>
    </rPh>
    <phoneticPr fontId="3"/>
  </si>
  <si>
    <r>
      <t>４．国際データベースに掲載する活動紹介のページ</t>
    </r>
    <r>
      <rPr>
        <b/>
        <sz val="11"/>
        <color rgb="FF0070C0"/>
        <rFont val="游ゴシック"/>
        <family val="3"/>
        <charset val="128"/>
        <scheme val="minor"/>
      </rPr>
      <t>（任意）</t>
    </r>
    <rPh sb="2" eb="4">
      <t>コクサイ</t>
    </rPh>
    <rPh sb="11" eb="13">
      <t>ケイサイ</t>
    </rPh>
    <rPh sb="15" eb="17">
      <t>カツドウ</t>
    </rPh>
    <rPh sb="17" eb="19">
      <t>ショウカイ</t>
    </rPh>
    <rPh sb="24" eb="26">
      <t>ニンイ</t>
    </rPh>
    <phoneticPr fontId="3"/>
  </si>
  <si>
    <t>活動を紹介するページURL　※最大254byte</t>
    <rPh sb="0" eb="2">
      <t>カツドウ</t>
    </rPh>
    <rPh sb="3" eb="5">
      <t>ショウカイ</t>
    </rPh>
    <rPh sb="15" eb="17">
      <t>サイダイ</t>
    </rPh>
    <phoneticPr fontId="3"/>
  </si>
  <si>
    <r>
      <t>５．サイトの活動目的</t>
    </r>
    <r>
      <rPr>
        <b/>
        <sz val="11"/>
        <color rgb="FF0070C0"/>
        <rFont val="游ゴシック"/>
        <family val="3"/>
        <charset val="128"/>
        <scheme val="minor"/>
      </rPr>
      <t>（任意）</t>
    </r>
    <rPh sb="6" eb="8">
      <t>カツドウ</t>
    </rPh>
    <rPh sb="8" eb="10">
      <t>モクテキ</t>
    </rPh>
    <rPh sb="11" eb="13">
      <t>ニンイ</t>
    </rPh>
    <phoneticPr fontId="3"/>
  </si>
  <si>
    <t>　例）ナショナルトラスト、バードサンクチュアリ、ビオトープ</t>
  </si>
  <si>
    <t>　例）企業の森、自然観察の森、里地里山、森林施業地、水源の森、社寺林、企業敷地内の緑地、屋敷林、緑道、都市　
　　　内の緑地、風致保全の樹林、都市内の公園、研究機関の森林、遊水池、河川敷、水源涵養や炭素固定・吸収目的の森林</t>
    <phoneticPr fontId="3"/>
  </si>
  <si>
    <t>2024前-</t>
    <rPh sb="4" eb="5">
      <t>ゼン</t>
    </rPh>
    <phoneticPr fontId="3"/>
  </si>
  <si>
    <t>期限が存在する場合、その期限</t>
    <phoneticPr fontId="3"/>
  </si>
  <si>
    <t>「存在する」場合、確認または同意内容（時期、他区域管理者、内容など）</t>
    <phoneticPr fontId="3"/>
  </si>
  <si>
    <t>申請区域の全部が保護地域内に含まれる（サイト面積と保護地域との重複面積が等しい）</t>
  </si>
  <si>
    <t>Ⅰ．生物多様性保全を主目的とするもの</t>
    <phoneticPr fontId="3"/>
  </si>
  <si>
    <t>Ⅱ．生物多様性保全を主目的としないもの</t>
    <phoneticPr fontId="3"/>
  </si>
  <si>
    <t>サイトの活動目的</t>
    <rPh sb="4" eb="6">
      <t>カツドウ</t>
    </rPh>
    <rPh sb="6" eb="8">
      <t>モクテキ</t>
    </rPh>
    <phoneticPr fontId="3"/>
  </si>
  <si>
    <t>申請書様式３</t>
  </si>
  <si>
    <t>申請書様式３</t>
    <phoneticPr fontId="3"/>
  </si>
  <si>
    <t>F001</t>
    <phoneticPr fontId="3"/>
  </si>
  <si>
    <t>ご回答の前に</t>
    <rPh sb="1" eb="3">
      <t>カイトウ</t>
    </rPh>
    <rPh sb="4" eb="5">
      <t>マエ</t>
    </rPh>
    <phoneticPr fontId="3"/>
  </si>
  <si>
    <t>申請区域と保護区域との重複状況</t>
    <rPh sb="0" eb="2">
      <t>シンセイ</t>
    </rPh>
    <rPh sb="2" eb="4">
      <t>クイキ</t>
    </rPh>
    <rPh sb="5" eb="7">
      <t>ホゴ</t>
    </rPh>
    <rPh sb="7" eb="9">
      <t>クイキ</t>
    </rPh>
    <rPh sb="11" eb="15">
      <t>ジュウフクジョウキョウ</t>
    </rPh>
    <phoneticPr fontId="3"/>
  </si>
  <si>
    <t>AB1</t>
    <phoneticPr fontId="3"/>
  </si>
  <si>
    <t>申請区域の全部が保護地域内に含まれる（サイト面積と保護地域との重複面積が等しい）　or それ以外</t>
    <rPh sb="46" eb="48">
      <t>イガイ</t>
    </rPh>
    <phoneticPr fontId="3"/>
  </si>
  <si>
    <t>C31</t>
    <phoneticPr fontId="3"/>
  </si>
  <si>
    <t>F002</t>
  </si>
  <si>
    <t>F003</t>
  </si>
  <si>
    <t>F004</t>
  </si>
  <si>
    <t>F005</t>
  </si>
  <si>
    <t>F006</t>
  </si>
  <si>
    <t>１．サイト名称（必須）</t>
    <phoneticPr fontId="3"/>
  </si>
  <si>
    <t>サイト名称【日本語】　※最大80文字</t>
    <phoneticPr fontId="3"/>
  </si>
  <si>
    <t>サイト名称【英語】　※最大254文字</t>
    <phoneticPr fontId="3"/>
  </si>
  <si>
    <t>C33</t>
  </si>
  <si>
    <t>２．活動責任者名（任意）</t>
  </si>
  <si>
    <t>C39</t>
    <phoneticPr fontId="3"/>
  </si>
  <si>
    <t>C41</t>
    <phoneticPr fontId="3"/>
  </si>
  <si>
    <t>活動責任者名【日本語】　※最大80文字</t>
    <phoneticPr fontId="3"/>
  </si>
  <si>
    <t>活動責任者名【英語】　※最大254文字</t>
  </si>
  <si>
    <t>３．国際データベースに掲載する活動計画のページ（任意）</t>
    <phoneticPr fontId="3"/>
  </si>
  <si>
    <t>C47</t>
    <phoneticPr fontId="3"/>
  </si>
  <si>
    <t>活動計画を掲載しているページURL　※最大254byte</t>
    <phoneticPr fontId="3"/>
  </si>
  <si>
    <t>４．国際データベースに掲載する活動紹介のページ（任意）</t>
    <phoneticPr fontId="3"/>
  </si>
  <si>
    <t>C53</t>
    <phoneticPr fontId="3"/>
  </si>
  <si>
    <t>活動を紹介するページURL　※最大254byte</t>
    <phoneticPr fontId="3"/>
  </si>
  <si>
    <t>F007</t>
  </si>
  <si>
    <t>F008</t>
  </si>
  <si>
    <t>AB2</t>
    <phoneticPr fontId="3"/>
  </si>
  <si>
    <t>５．サイトの活動目的（任意）</t>
    <phoneticPr fontId="3"/>
  </si>
  <si>
    <t>Ⅰor Ⅱ</t>
    <phoneticPr fontId="3"/>
  </si>
  <si>
    <r>
      <t>活動計画を掲載しているwebページのリンク（</t>
    </r>
    <r>
      <rPr>
        <u/>
        <sz val="11"/>
        <color theme="1"/>
        <rFont val="游ゴシック"/>
        <family val="3"/>
        <charset val="128"/>
        <scheme val="minor"/>
      </rPr>
      <t>URLのみ</t>
    </r>
    <r>
      <rPr>
        <sz val="11"/>
        <color theme="1"/>
        <rFont val="游ゴシック"/>
        <family val="2"/>
        <charset val="128"/>
        <scheme val="minor"/>
      </rPr>
      <t>）を１つだけご記入ください。
※英語のページが望ましいですが、日本語のページでも問題ございません。
※</t>
    </r>
    <r>
      <rPr>
        <u/>
        <sz val="11"/>
        <color theme="1"/>
        <rFont val="游ゴシック"/>
        <family val="3"/>
        <charset val="128"/>
        <scheme val="minor"/>
      </rPr>
      <t>国際データベースへの掲載を希望しない場合や、該当するページが存在しない場合は、空欄のまま</t>
    </r>
    <r>
      <rPr>
        <sz val="11"/>
        <color theme="1"/>
        <rFont val="游ゴシック"/>
        <family val="2"/>
        <charset val="128"/>
        <scheme val="minor"/>
      </rPr>
      <t>でかまいません。</t>
    </r>
    <rPh sb="0" eb="2">
      <t>カツドウ</t>
    </rPh>
    <rPh sb="2" eb="4">
      <t>ケイカク</t>
    </rPh>
    <rPh sb="5" eb="7">
      <t>ケイサイ</t>
    </rPh>
    <rPh sb="33" eb="35">
      <t>キニュウ</t>
    </rPh>
    <phoneticPr fontId="3"/>
  </si>
  <si>
    <r>
      <t>活動を紹介するwebページのリンク（</t>
    </r>
    <r>
      <rPr>
        <u/>
        <sz val="11"/>
        <color theme="1"/>
        <rFont val="游ゴシック"/>
        <family val="3"/>
        <charset val="128"/>
        <scheme val="minor"/>
      </rPr>
      <t>URLのみ</t>
    </r>
    <r>
      <rPr>
        <sz val="11"/>
        <color theme="1"/>
        <rFont val="游ゴシック"/>
        <family val="2"/>
        <charset val="128"/>
        <scheme val="minor"/>
      </rPr>
      <t>）を１つだけご記入ください。
※英語のページが望ましいですが、日本語のページでも問題ございません。
※</t>
    </r>
    <r>
      <rPr>
        <u/>
        <sz val="11"/>
        <color theme="1"/>
        <rFont val="游ゴシック"/>
        <family val="3"/>
        <charset val="128"/>
        <scheme val="minor"/>
      </rPr>
      <t>国際データベースへの掲載を希望しない場合や、該当するページが存在しない場合は、空欄のまま</t>
    </r>
    <r>
      <rPr>
        <sz val="11"/>
        <color theme="1"/>
        <rFont val="游ゴシック"/>
        <family val="2"/>
        <charset val="128"/>
        <scheme val="minor"/>
      </rPr>
      <t>でかまいません。</t>
    </r>
    <rPh sb="0" eb="2">
      <t>カツドウ</t>
    </rPh>
    <rPh sb="3" eb="5">
      <t>ショウカイ</t>
    </rPh>
    <rPh sb="30" eb="32">
      <t>キニュウ</t>
    </rPh>
    <rPh sb="96" eb="98">
      <t>ガイトウ</t>
    </rPh>
    <rPh sb="104" eb="106">
      <t>ソンザイ</t>
    </rPh>
    <phoneticPr fontId="3"/>
  </si>
  <si>
    <r>
      <rPr>
        <b/>
        <sz val="10"/>
        <rFont val="游ゴシック"/>
        <family val="3"/>
        <charset val="128"/>
        <scheme val="minor"/>
      </rPr>
      <t xml:space="preserve">＜OECM国際データベース登録にあたっての留意点＞
</t>
    </r>
    <r>
      <rPr>
        <sz val="10"/>
        <rFont val="游ゴシック"/>
        <family val="3"/>
        <charset val="128"/>
        <scheme val="minor"/>
      </rPr>
      <t>以下について、あらかじめご了承ください。
・今後、精査を進めた結果、</t>
    </r>
    <r>
      <rPr>
        <b/>
        <u/>
        <sz val="10"/>
        <rFont val="游ゴシック"/>
        <family val="3"/>
        <charset val="128"/>
        <scheme val="minor"/>
      </rPr>
      <t>保護地域内に申請区域全域が含まれる場合には、国際データベースへの登録は行いません</t>
    </r>
    <r>
      <rPr>
        <sz val="10"/>
        <rFont val="游ゴシック"/>
        <family val="3"/>
        <charset val="128"/>
        <scheme val="minor"/>
      </rPr>
      <t>。
・国際データベースに登録する各サイトの面積は、本申請書様式２に記載いただいた面積を基本としますが、保護地域との重複を差し引く
　等により、</t>
    </r>
    <r>
      <rPr>
        <b/>
        <u/>
        <sz val="10"/>
        <rFont val="游ゴシック"/>
        <family val="3"/>
        <charset val="128"/>
        <scheme val="minor"/>
      </rPr>
      <t>登録面積と申請書記載の面積が異なることがあります。</t>
    </r>
    <r>
      <rPr>
        <sz val="10"/>
        <rFont val="游ゴシック"/>
        <family val="3"/>
        <charset val="128"/>
        <scheme val="minor"/>
      </rPr>
      <t xml:space="preserve">
・審査の結果、自然共生サイトとして</t>
    </r>
    <r>
      <rPr>
        <b/>
        <u/>
        <sz val="10"/>
        <rFont val="游ゴシック"/>
        <family val="3"/>
        <charset val="128"/>
        <scheme val="minor"/>
      </rPr>
      <t>認定見送りとなった場合には、国際データベースへの登録は行いません</t>
    </r>
    <r>
      <rPr>
        <sz val="10"/>
        <rFont val="游ゴシック"/>
        <family val="3"/>
        <charset val="128"/>
        <scheme val="minor"/>
      </rPr>
      <t>。</t>
    </r>
    <rPh sb="5" eb="7">
      <t>コクサイ</t>
    </rPh>
    <rPh sb="13" eb="15">
      <t>トウロク</t>
    </rPh>
    <rPh sb="21" eb="24">
      <t>リュウイテン</t>
    </rPh>
    <rPh sb="26" eb="28">
      <t>イカ</t>
    </rPh>
    <rPh sb="39" eb="41">
      <t>リョウショウ</t>
    </rPh>
    <rPh sb="62" eb="64">
      <t>チイキ</t>
    </rPh>
    <rPh sb="68" eb="70">
      <t>クイキ</t>
    </rPh>
    <rPh sb="95" eb="96">
      <t>オコナ</t>
    </rPh>
    <rPh sb="106" eb="108">
      <t>コクサイ</t>
    </rPh>
    <rPh sb="125" eb="126">
      <t>ホン</t>
    </rPh>
    <rPh sb="126" eb="129">
      <t>シンセイショ</t>
    </rPh>
    <rPh sb="136" eb="138">
      <t>キサイ</t>
    </rPh>
    <rPh sb="143" eb="145">
      <t>メンセキ</t>
    </rPh>
    <rPh sb="146" eb="148">
      <t>キホン</t>
    </rPh>
    <rPh sb="160" eb="161">
      <t>サ</t>
    </rPh>
    <rPh sb="162" eb="163">
      <t>ヒ</t>
    </rPh>
    <rPh sb="171" eb="173">
      <t>トウロク</t>
    </rPh>
    <rPh sb="173" eb="175">
      <t>メンセキ</t>
    </rPh>
    <rPh sb="217" eb="219">
      <t>ニンテイ</t>
    </rPh>
    <rPh sb="219" eb="221">
      <t>ミオク</t>
    </rPh>
    <rPh sb="227" eb="229">
      <t>バアイ</t>
    </rPh>
    <phoneticPr fontId="3"/>
  </si>
  <si>
    <t>お使いのPC等の環境によって「はい」「いいえ」等のボタンの動作に不具合が生じる場合があります。その場合でも申請書類の取り扱いには影響しませんが、申請にあたりその旨を事務局にお知らせください。</t>
  </si>
  <si>
    <r>
      <t>なお、本申請書（様式１,２,３）の記入内容及び添付資料の内容について、</t>
    </r>
    <r>
      <rPr>
        <u/>
        <sz val="12"/>
        <rFont val="メイリオ"/>
        <family val="3"/>
        <charset val="128"/>
      </rPr>
      <t>事実と相違ないことを誓約</t>
    </r>
    <r>
      <rPr>
        <sz val="12"/>
        <rFont val="メイリオ"/>
        <family val="3"/>
        <charset val="128"/>
      </rPr>
      <t>いたします。</t>
    </r>
    <phoneticPr fontId="3"/>
  </si>
  <si>
    <t>サイトの活動目的について、以下のうちより当てはまるものをご選択ください。</t>
    <rPh sb="4" eb="6">
      <t>カツドウ</t>
    </rPh>
    <rPh sb="6" eb="8">
      <t>モクテキ</t>
    </rPh>
    <rPh sb="13" eb="15">
      <t>イカ</t>
    </rPh>
    <rPh sb="20" eb="21">
      <t>ア</t>
    </rPh>
    <rPh sb="29" eb="31">
      <t>センタク</t>
    </rPh>
    <phoneticPr fontId="3"/>
  </si>
  <si>
    <t>活動目的について、国際データベースへの掲載を希望しない場合等はこちら</t>
    <rPh sb="0" eb="2">
      <t>カツドウ</t>
    </rPh>
    <rPh sb="2" eb="4">
      <t>モクテキ</t>
    </rPh>
    <phoneticPr fontId="3"/>
  </si>
  <si>
    <r>
      <rPr>
        <sz val="11"/>
        <rFont val="游ゴシック"/>
        <family val="3"/>
        <charset val="128"/>
        <scheme val="minor"/>
      </rPr>
      <t xml:space="preserve">様式１の4.cで同意いただいている場合、自然共生サイトとして認定された後に、申請いただいた区域のうち既存の保護地域（自然公園等）を除いた範囲がOECMとして国際データベースに登録される予定です。
この際に、本様式３でご回答いただいた内容は国際データベースに掲載されます。
なお、国際データベースは以下webページで公開されているので、必要に応じて、あらかじめ内容をご確認ください。
</t>
    </r>
    <r>
      <rPr>
        <u/>
        <sz val="11"/>
        <color theme="10"/>
        <rFont val="游ゴシック"/>
        <family val="2"/>
        <charset val="128"/>
        <scheme val="minor"/>
      </rPr>
      <t>（</t>
    </r>
    <r>
      <rPr>
        <u/>
        <sz val="11"/>
        <color theme="10"/>
        <rFont val="游ゴシック"/>
        <family val="3"/>
        <charset val="128"/>
        <scheme val="minor"/>
      </rPr>
      <t>https://www.protectedplanet.net/en/thematic-areas/oecms?tab=OECMs）</t>
    </r>
    <rPh sb="0" eb="2">
      <t>ヨウシキ</t>
    </rPh>
    <rPh sb="8" eb="10">
      <t>ドウイ</t>
    </rPh>
    <rPh sb="17" eb="19">
      <t>バアイ</t>
    </rPh>
    <rPh sb="35" eb="36">
      <t>アト</t>
    </rPh>
    <rPh sb="38" eb="40">
      <t>シンセイ</t>
    </rPh>
    <rPh sb="45" eb="47">
      <t>クイキ</t>
    </rPh>
    <rPh sb="103" eb="104">
      <t>ホン</t>
    </rPh>
    <rPh sb="104" eb="106">
      <t>ヨウシキ</t>
    </rPh>
    <rPh sb="109" eb="111">
      <t>カイトウ</t>
    </rPh>
    <rPh sb="116" eb="118">
      <t>ナイヨウ</t>
    </rPh>
    <rPh sb="119" eb="121">
      <t>コクサイ</t>
    </rPh>
    <rPh sb="128" eb="130">
      <t>ケイサイ</t>
    </rPh>
    <rPh sb="139" eb="141">
      <t>コクサイ</t>
    </rPh>
    <rPh sb="148" eb="150">
      <t>イカ</t>
    </rPh>
    <rPh sb="157" eb="159">
      <t>コウカイ</t>
    </rPh>
    <rPh sb="167" eb="169">
      <t>ヒツヨウ</t>
    </rPh>
    <rPh sb="170" eb="171">
      <t>オウ</t>
    </rPh>
    <rPh sb="179" eb="181">
      <t>ナイヨウ</t>
    </rPh>
    <rPh sb="183" eb="185">
      <t>カクニン</t>
    </rPh>
    <phoneticPr fontId="3"/>
  </si>
  <si>
    <t>2024前-</t>
    <phoneticPr fontId="3"/>
  </si>
  <si>
    <t>申請区域と他区域との重複が存在する場合、管理者に確認または同意を得ているか。
（他区域とは、河川区域、砂防関係区域、海岸保全区域・一般公共海岸区域、漁港区域、漁業権区域（共同漁業権、区画漁業権及び定置漁業権区域）、保護水面及び港湾関係区域とする）
※港湾関係区域とは、港湾区域、港湾隣接地域、臨港地区、港湾法第２条第６項の規定により国土交通大臣の認定した港湾施設の区域及び開発保全航路の区域</t>
    <phoneticPr fontId="3"/>
  </si>
  <si>
    <t>認定後、保護地域の重複を除いた区域をOECM国際データベースに登録させていただく予定です。</t>
    <phoneticPr fontId="3"/>
  </si>
  <si>
    <t>該当しない（統治責任者と活動責任者は同一である、または統治責任者（土地所有者）と活動責任者が異なるがいずれも単独の主体である）</t>
    <rPh sb="0" eb="2">
      <t>ガイトウ</t>
    </rPh>
    <rPh sb="27" eb="32">
      <t>トウチセキニンシャ</t>
    </rPh>
    <rPh sb="33" eb="35">
      <t>トチ</t>
    </rPh>
    <rPh sb="35" eb="38">
      <t>ショユウシャ</t>
    </rPh>
    <rPh sb="40" eb="42">
      <t>カツドウ</t>
    </rPh>
    <rPh sb="42" eb="44">
      <t>セキニン</t>
    </rPh>
    <rPh sb="44" eb="45">
      <t>シャ</t>
    </rPh>
    <rPh sb="46" eb="47">
      <t>コト</t>
    </rPh>
    <rPh sb="54" eb="56">
      <t>タンドク</t>
    </rPh>
    <rPh sb="57" eb="59">
      <t>シュタイ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</si>
</sst>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Red]\(0\)"/>
    <numFmt numFmtId="178" formatCode="[&lt;=99999999]####\-####;\(00\)\ ####\-####"/>
  </numFmts>
  <fonts count="73" x14ac:knownFonts="1">
    <font>
      <sz val="11"/>
      <color theme="1"/>
      <name val="游ゴシック"/>
      <family val="2"/>
      <charset val="128"/>
      <scheme val="minor"/>
    </font>
    <font>
      <sz val="9"/>
      <color rgb="FF000000"/>
      <name val="Meiryo UI"/>
      <family val="3"/>
      <charset val="128"/>
    </font>
    <font>
      <sz val="11"/>
      <color theme="1"/>
      <name val="メイリオ"/>
      <family val="3"/>
      <charset val="128"/>
    </font>
    <font>
      <sz val="6"/>
      <name val="游ゴシック"/>
      <family val="2"/>
      <charset val="128"/>
      <scheme val="minor"/>
    </font>
    <font>
      <sz val="12"/>
      <color theme="1"/>
      <name val="メイリオ"/>
      <family val="3"/>
      <charset val="128"/>
    </font>
    <font>
      <b/>
      <sz val="11"/>
      <color theme="1"/>
      <name val="メイリオ"/>
      <family val="3"/>
      <charset val="128"/>
    </font>
    <font>
      <b/>
      <u/>
      <sz val="12"/>
      <color rgb="FFFF0000"/>
      <name val="メイリオ"/>
      <family val="3"/>
      <charset val="128"/>
    </font>
    <font>
      <b/>
      <sz val="12"/>
      <color rgb="FF009999"/>
      <name val="メイリオ"/>
      <family val="3"/>
      <charset val="128"/>
    </font>
    <font>
      <sz val="10"/>
      <color theme="1"/>
      <name val="メイリオ"/>
      <family val="3"/>
      <charset val="128"/>
    </font>
    <font>
      <sz val="11"/>
      <color rgb="FFFF0000"/>
      <name val="メイリオ"/>
      <family val="3"/>
      <charset val="128"/>
    </font>
    <font>
      <b/>
      <sz val="14"/>
      <color theme="1"/>
      <name val="メイリオ"/>
      <family val="3"/>
      <charset val="128"/>
    </font>
    <font>
      <b/>
      <sz val="10"/>
      <color theme="1"/>
      <name val="メイリオ"/>
      <family val="3"/>
      <charset val="128"/>
    </font>
    <font>
      <sz val="16"/>
      <color theme="1"/>
      <name val="メイリオ"/>
      <family val="3"/>
      <charset val="128"/>
    </font>
    <font>
      <b/>
      <sz val="11"/>
      <color rgb="FFFF0000"/>
      <name val="メイリオ"/>
      <family val="3"/>
      <charset val="128"/>
    </font>
    <font>
      <strike/>
      <sz val="11"/>
      <color theme="1"/>
      <name val="メイリオ"/>
      <family val="3"/>
      <charset val="128"/>
    </font>
    <font>
      <sz val="14"/>
      <color theme="1"/>
      <name val="メイリオ"/>
      <family val="3"/>
      <charset val="128"/>
    </font>
    <font>
      <sz val="11"/>
      <color rgb="FF0070C0"/>
      <name val="メイリオ"/>
      <family val="3"/>
      <charset val="128"/>
    </font>
    <font>
      <sz val="11"/>
      <color rgb="FFFFC000"/>
      <name val="メイリオ"/>
      <family val="3"/>
      <charset val="128"/>
    </font>
    <font>
      <sz val="24"/>
      <color theme="1"/>
      <name val="游ゴシック"/>
      <family val="2"/>
      <charset val="128"/>
      <scheme val="minor"/>
    </font>
    <font>
      <b/>
      <sz val="16"/>
      <color theme="1"/>
      <name val="メイリオ"/>
      <family val="3"/>
      <charset val="128"/>
    </font>
    <font>
      <sz val="9"/>
      <color theme="1"/>
      <name val="メイリオ"/>
      <family val="3"/>
      <charset val="128"/>
    </font>
    <font>
      <sz val="11"/>
      <name val="メイリオ"/>
      <family val="3"/>
      <charset val="128"/>
    </font>
    <font>
      <b/>
      <sz val="11"/>
      <name val="メイリオ"/>
      <family val="3"/>
      <charset val="128"/>
    </font>
    <font>
      <b/>
      <sz val="12"/>
      <color rgb="FFFF0000"/>
      <name val="メイリオ"/>
      <family val="3"/>
      <charset val="128"/>
    </font>
    <font>
      <u/>
      <sz val="11"/>
      <color theme="10"/>
      <name val="游ゴシック"/>
      <family val="2"/>
      <charset val="128"/>
      <scheme val="minor"/>
    </font>
    <font>
      <u/>
      <sz val="11"/>
      <color theme="10"/>
      <name val="游ゴシック"/>
      <family val="3"/>
      <charset val="128"/>
      <scheme val="minor"/>
    </font>
    <font>
      <sz val="11"/>
      <color rgb="FFFF0000"/>
      <name val="游ゴシック"/>
      <family val="2"/>
      <charset val="128"/>
      <scheme val="minor"/>
    </font>
    <font>
      <b/>
      <sz val="11"/>
      <name val="游ゴシック"/>
      <family val="3"/>
      <charset val="128"/>
      <scheme val="minor"/>
    </font>
    <font>
      <b/>
      <sz val="11"/>
      <color theme="1"/>
      <name val="游ゴシック"/>
      <family val="3"/>
      <charset val="128"/>
      <scheme val="minor"/>
    </font>
    <font>
      <b/>
      <sz val="9"/>
      <color rgb="FF009999"/>
      <name val="游ゴシック"/>
      <family val="3"/>
      <charset val="128"/>
      <scheme val="minor"/>
    </font>
    <font>
      <b/>
      <sz val="11"/>
      <color rgb="FF009999"/>
      <name val="游ゴシック"/>
      <family val="3"/>
      <charset val="128"/>
      <scheme val="minor"/>
    </font>
    <font>
      <b/>
      <sz val="11"/>
      <color theme="0"/>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b/>
      <sz val="11"/>
      <color theme="2" tint="-0.249977111117893"/>
      <name val="游ゴシック"/>
      <family val="3"/>
      <charset val="128"/>
      <scheme val="minor"/>
    </font>
    <font>
      <b/>
      <sz val="18"/>
      <color theme="0" tint="-0.249977111117893"/>
      <name val="游ゴシック"/>
      <family val="3"/>
      <charset val="128"/>
      <scheme val="minor"/>
    </font>
    <font>
      <sz val="10.5"/>
      <name val="メイリオ"/>
      <family val="3"/>
      <charset val="128"/>
    </font>
    <font>
      <b/>
      <sz val="20"/>
      <name val="メイリオ"/>
      <family val="3"/>
      <charset val="128"/>
    </font>
    <font>
      <b/>
      <u/>
      <sz val="11"/>
      <name val="メイリオ"/>
      <family val="3"/>
      <charset val="128"/>
    </font>
    <font>
      <sz val="12"/>
      <name val="メイリオ"/>
      <family val="3"/>
      <charset val="128"/>
    </font>
    <font>
      <sz val="14"/>
      <name val="メイリオ"/>
      <family val="3"/>
      <charset val="128"/>
    </font>
    <font>
      <sz val="11"/>
      <name val="游ゴシック"/>
      <family val="2"/>
      <charset val="128"/>
      <scheme val="minor"/>
    </font>
    <font>
      <u/>
      <sz val="12"/>
      <name val="メイリオ"/>
      <family val="3"/>
      <charset val="128"/>
    </font>
    <font>
      <b/>
      <u/>
      <sz val="12"/>
      <name val="メイリオ"/>
      <family val="3"/>
      <charset val="128"/>
    </font>
    <font>
      <sz val="9"/>
      <name val="メイリオ"/>
      <family val="3"/>
      <charset val="128"/>
    </font>
    <font>
      <sz val="10"/>
      <name val="メイリオ"/>
      <family val="3"/>
      <charset val="128"/>
    </font>
    <font>
      <b/>
      <sz val="10"/>
      <name val="メイリオ"/>
      <family val="3"/>
      <charset val="128"/>
    </font>
    <font>
      <strike/>
      <sz val="11"/>
      <name val="メイリオ"/>
      <family val="3"/>
      <charset val="128"/>
    </font>
    <font>
      <sz val="20"/>
      <name val="メイリオ"/>
      <family val="3"/>
      <charset val="128"/>
    </font>
    <font>
      <sz val="11"/>
      <name val="游ゴシック"/>
      <family val="3"/>
      <charset val="128"/>
      <scheme val="minor"/>
    </font>
    <font>
      <sz val="9"/>
      <name val="游ゴシック"/>
      <family val="3"/>
      <charset val="128"/>
      <scheme val="minor"/>
    </font>
    <font>
      <b/>
      <sz val="9"/>
      <name val="游ゴシック"/>
      <family val="3"/>
      <charset val="128"/>
      <scheme val="minor"/>
    </font>
    <font>
      <sz val="10"/>
      <name val="游ゴシック"/>
      <family val="3"/>
      <charset val="128"/>
      <scheme val="minor"/>
    </font>
    <font>
      <b/>
      <sz val="10"/>
      <name val="游ゴシック"/>
      <family val="3"/>
      <charset val="128"/>
      <scheme val="minor"/>
    </font>
    <font>
      <sz val="8"/>
      <name val="游ゴシック"/>
      <family val="3"/>
      <charset val="128"/>
      <scheme val="minor"/>
    </font>
    <font>
      <b/>
      <sz val="8"/>
      <name val="游ゴシック"/>
      <family val="3"/>
      <charset val="128"/>
      <scheme val="minor"/>
    </font>
    <font>
      <sz val="10"/>
      <color theme="1"/>
      <name val="游ゴシック"/>
      <family val="2"/>
      <charset val="128"/>
      <scheme val="minor"/>
    </font>
    <font>
      <sz val="12"/>
      <name val="游ゴシック"/>
      <family val="2"/>
      <charset val="128"/>
      <scheme val="minor"/>
    </font>
    <font>
      <u/>
      <sz val="10"/>
      <color theme="10"/>
      <name val="游ゴシック"/>
      <family val="3"/>
      <charset val="128"/>
      <scheme val="minor"/>
    </font>
    <font>
      <b/>
      <sz val="8"/>
      <name val="メイリオ"/>
      <family val="3"/>
      <charset val="128"/>
    </font>
    <font>
      <sz val="18"/>
      <color theme="0" tint="-0.249977111117893"/>
      <name val="游ゴシック"/>
      <family val="3"/>
      <charset val="128"/>
      <scheme val="minor"/>
    </font>
    <font>
      <sz val="11"/>
      <color theme="0"/>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4"/>
      <color theme="1"/>
      <name val="游ゴシック"/>
      <family val="2"/>
      <charset val="128"/>
      <scheme val="minor"/>
    </font>
    <font>
      <u/>
      <sz val="11"/>
      <color theme="1"/>
      <name val="游ゴシック"/>
      <family val="3"/>
      <charset val="128"/>
      <scheme val="minor"/>
    </font>
    <font>
      <b/>
      <sz val="11"/>
      <color rgb="FF0070C0"/>
      <name val="游ゴシック"/>
      <family val="3"/>
      <charset val="128"/>
      <scheme val="minor"/>
    </font>
    <font>
      <b/>
      <u/>
      <sz val="10"/>
      <name val="游ゴシック"/>
      <family val="3"/>
      <charset val="128"/>
      <scheme val="minor"/>
    </font>
    <font>
      <sz val="8"/>
      <color theme="1"/>
      <name val="メイリオ"/>
      <family val="3"/>
      <charset val="128"/>
    </font>
    <font>
      <sz val="11"/>
      <name val="游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0099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78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center"/>
    </xf>
    <xf numFmtId="31" fontId="2" fillId="0" borderId="0" xfId="0" applyNumberFormat="1" applyFont="1">
      <alignment vertical="center"/>
    </xf>
    <xf numFmtId="0" fontId="2" fillId="0" borderId="0" xfId="0" applyFont="1" applyAlignment="1">
      <alignment vertical="center" shrinkToFit="1"/>
    </xf>
    <xf numFmtId="0" fontId="6" fillId="0" borderId="0" xfId="0" applyFont="1">
      <alignment vertical="center"/>
    </xf>
    <xf numFmtId="0" fontId="7" fillId="0" borderId="0" xfId="0" applyFont="1">
      <alignment vertical="center"/>
    </xf>
    <xf numFmtId="0" fontId="2" fillId="0" borderId="3" xfId="0" applyFont="1" applyBorder="1">
      <alignment vertical="center"/>
    </xf>
    <xf numFmtId="0" fontId="2" fillId="0" borderId="0" xfId="0" applyFont="1" applyAlignment="1">
      <alignment vertical="center"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xf>
    <xf numFmtId="0" fontId="2" fillId="0" borderId="8" xfId="0" applyFont="1" applyBorder="1">
      <alignment vertical="center"/>
    </xf>
    <xf numFmtId="0" fontId="2" fillId="0" borderId="2" xfId="0" applyFont="1" applyBorder="1">
      <alignment vertical="center"/>
    </xf>
    <xf numFmtId="0" fontId="14" fillId="0" borderId="0" xfId="0" applyFont="1" applyAlignment="1">
      <alignment horizontal="left" vertical="center"/>
    </xf>
    <xf numFmtId="0" fontId="15" fillId="0" borderId="0" xfId="0" applyFont="1">
      <alignment vertical="center"/>
    </xf>
    <xf numFmtId="0" fontId="2" fillId="0" borderId="1" xfId="0" applyFont="1" applyBorder="1">
      <alignment vertical="center"/>
    </xf>
    <xf numFmtId="0" fontId="9" fillId="0" borderId="8" xfId="0" applyFont="1" applyBorder="1">
      <alignment vertical="center"/>
    </xf>
    <xf numFmtId="0" fontId="18" fillId="0" borderId="0" xfId="0" applyFont="1" applyAlignment="1">
      <alignment horizontal="center" vertical="center"/>
    </xf>
    <xf numFmtId="0" fontId="19" fillId="0" borderId="0" xfId="0" applyFont="1">
      <alignment vertical="center"/>
    </xf>
    <xf numFmtId="31" fontId="2" fillId="2" borderId="0" xfId="0" applyNumberFormat="1" applyFont="1" applyFill="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left" vertical="top"/>
    </xf>
    <xf numFmtId="0" fontId="10" fillId="0" borderId="3" xfId="0" applyFont="1" applyBorder="1" applyAlignment="1">
      <alignment horizontal="left"/>
    </xf>
    <xf numFmtId="0" fontId="5" fillId="0" borderId="0" xfId="0" applyFont="1" applyAlignment="1">
      <alignment horizontal="center" vertical="center" wrapText="1"/>
    </xf>
    <xf numFmtId="0" fontId="5" fillId="0" borderId="0" xfId="0" applyFont="1" applyAlignment="1">
      <alignment horizontal="left" vertical="center"/>
    </xf>
    <xf numFmtId="0" fontId="12" fillId="0" borderId="0" xfId="0" applyFont="1" applyAlignment="1">
      <alignment horizontal="center" vertical="center"/>
    </xf>
    <xf numFmtId="0" fontId="2" fillId="3" borderId="0" xfId="0" applyFont="1" applyFill="1">
      <alignment vertical="center"/>
    </xf>
    <xf numFmtId="0" fontId="5" fillId="3" borderId="0" xfId="0" applyFont="1" applyFill="1">
      <alignment vertical="center"/>
    </xf>
    <xf numFmtId="0" fontId="5" fillId="0" borderId="0" xfId="0" applyFont="1">
      <alignment vertical="center"/>
    </xf>
    <xf numFmtId="0" fontId="13" fillId="6" borderId="0" xfId="0" applyFont="1" applyFill="1">
      <alignment vertical="center"/>
    </xf>
    <xf numFmtId="0" fontId="13"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5" fillId="6" borderId="0" xfId="0" applyFont="1" applyFill="1">
      <alignment vertical="center"/>
    </xf>
    <xf numFmtId="0" fontId="16" fillId="0" borderId="0" xfId="0" applyFont="1">
      <alignment vertical="center"/>
    </xf>
    <xf numFmtId="0" fontId="17" fillId="0" borderId="0" xfId="0" applyFont="1">
      <alignment vertical="center"/>
    </xf>
    <xf numFmtId="0" fontId="22" fillId="0" borderId="0" xfId="0" applyFont="1">
      <alignment vertical="center"/>
    </xf>
    <xf numFmtId="0" fontId="4" fillId="0" borderId="0" xfId="0" applyFont="1" applyAlignment="1">
      <alignment horizontal="left" vertical="center"/>
    </xf>
    <xf numFmtId="0" fontId="2" fillId="0" borderId="20" xfId="0" applyFont="1" applyBorder="1">
      <alignment vertical="center"/>
    </xf>
    <xf numFmtId="0" fontId="2" fillId="0" borderId="22" xfId="0" applyFont="1" applyBorder="1">
      <alignment vertical="center"/>
    </xf>
    <xf numFmtId="0" fontId="7" fillId="0" borderId="16" xfId="0" applyFont="1" applyBorder="1">
      <alignment vertical="center"/>
    </xf>
    <xf numFmtId="0" fontId="7" fillId="0" borderId="17" xfId="0" applyFont="1" applyBorder="1">
      <alignment vertical="center"/>
    </xf>
    <xf numFmtId="0" fontId="2" fillId="0" borderId="17" xfId="0" applyFont="1" applyBorder="1">
      <alignment vertical="center"/>
    </xf>
    <xf numFmtId="0" fontId="2" fillId="0" borderId="36" xfId="0" applyFont="1" applyBorder="1">
      <alignment vertical="center"/>
    </xf>
    <xf numFmtId="0" fontId="2" fillId="0" borderId="14" xfId="0" applyFont="1" applyBorder="1">
      <alignment vertical="center"/>
    </xf>
    <xf numFmtId="0" fontId="2" fillId="0" borderId="37"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0" borderId="0" xfId="0" applyFont="1">
      <alignment vertical="center"/>
    </xf>
    <xf numFmtId="0" fontId="2" fillId="0" borderId="8"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vertical="center" wrapText="1"/>
    </xf>
    <xf numFmtId="0" fontId="2" fillId="0" borderId="26" xfId="0" applyFont="1" applyBorder="1" applyAlignment="1">
      <alignment vertical="center" wrapText="1"/>
    </xf>
    <xf numFmtId="0" fontId="7" fillId="0" borderId="10" xfId="0" applyFont="1" applyBorder="1">
      <alignment vertical="center"/>
    </xf>
    <xf numFmtId="0" fontId="7" fillId="0" borderId="1" xfId="0" applyFont="1" applyBorder="1">
      <alignment vertical="center"/>
    </xf>
    <xf numFmtId="0" fontId="9" fillId="0" borderId="14" xfId="0" applyFont="1" applyBorder="1" applyAlignment="1">
      <alignment horizontal="left" vertical="center" wrapText="1"/>
    </xf>
    <xf numFmtId="0" fontId="2" fillId="0" borderId="24" xfId="0" applyFont="1" applyBorder="1" applyAlignment="1">
      <alignment horizontal="left" vertical="center"/>
    </xf>
    <xf numFmtId="0" fontId="2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textRotation="255"/>
    </xf>
    <xf numFmtId="0" fontId="0" fillId="0" borderId="0" xfId="0" applyAlignment="1">
      <alignment horizontal="left" vertical="center"/>
    </xf>
    <xf numFmtId="0" fontId="27" fillId="0" borderId="0" xfId="0" applyFont="1" applyAlignment="1">
      <alignment horizontal="left" vertical="center" wrapText="1"/>
    </xf>
    <xf numFmtId="0" fontId="0" fillId="0" borderId="0" xfId="0" applyAlignment="1">
      <alignment vertical="center" wrapText="1"/>
    </xf>
    <xf numFmtId="0" fontId="28" fillId="0" borderId="0" xfId="0" applyFont="1">
      <alignment vertical="center"/>
    </xf>
    <xf numFmtId="0" fontId="30" fillId="0" borderId="0" xfId="0" applyFont="1" applyAlignment="1">
      <alignment horizontal="right" vertical="center"/>
    </xf>
    <xf numFmtId="0" fontId="28" fillId="9" borderId="0" xfId="0" applyFont="1" applyFill="1" applyAlignment="1">
      <alignment horizontal="left" vertical="center"/>
    </xf>
    <xf numFmtId="0" fontId="28" fillId="9" borderId="0" xfId="0" applyFont="1" applyFill="1">
      <alignment vertical="center"/>
    </xf>
    <xf numFmtId="0" fontId="0" fillId="9" borderId="0" xfId="0" applyFill="1" applyAlignment="1">
      <alignment vertical="center" wrapText="1"/>
    </xf>
    <xf numFmtId="0" fontId="0" fillId="9" borderId="0" xfId="0" applyFill="1" applyAlignment="1">
      <alignment horizontal="center" vertical="center"/>
    </xf>
    <xf numFmtId="0" fontId="0" fillId="0" borderId="0" xfId="0" applyAlignment="1">
      <alignment horizontal="center" vertical="center"/>
    </xf>
    <xf numFmtId="0" fontId="28" fillId="0" borderId="0" xfId="0" applyFont="1" applyAlignment="1">
      <alignment horizontal="left" vertical="center"/>
    </xf>
    <xf numFmtId="0" fontId="34" fillId="0" borderId="0" xfId="0" applyFont="1" applyAlignment="1">
      <alignment horizontal="center" vertical="center" wrapText="1"/>
    </xf>
    <xf numFmtId="0" fontId="0" fillId="10" borderId="66" xfId="0" applyFill="1" applyBorder="1">
      <alignment vertical="center"/>
    </xf>
    <xf numFmtId="0" fontId="0" fillId="10" borderId="66" xfId="0" applyFill="1" applyBorder="1" applyAlignment="1">
      <alignment vertical="center" wrapText="1"/>
    </xf>
    <xf numFmtId="0" fontId="26" fillId="0" borderId="20" xfId="0" applyFont="1" applyBorder="1" applyAlignment="1">
      <alignment vertical="center" shrinkToFit="1"/>
    </xf>
    <xf numFmtId="0" fontId="32" fillId="0" borderId="27" xfId="0" applyFont="1" applyBorder="1">
      <alignment vertical="center"/>
    </xf>
    <xf numFmtId="0" fontId="33"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center" vertical="top" wrapText="1"/>
    </xf>
    <xf numFmtId="0" fontId="27" fillId="10" borderId="0" xfId="0" applyFont="1" applyFill="1" applyAlignment="1">
      <alignment vertical="top" wrapText="1"/>
    </xf>
    <xf numFmtId="0" fontId="31" fillId="0" borderId="0" xfId="0" applyFont="1" applyAlignment="1">
      <alignment horizontal="center" vertical="center" wrapText="1"/>
    </xf>
    <xf numFmtId="0" fontId="26" fillId="2" borderId="0" xfId="0" applyFont="1" applyFill="1">
      <alignment vertical="center"/>
    </xf>
    <xf numFmtId="0" fontId="31" fillId="0" borderId="0" xfId="0" applyFont="1" applyAlignment="1">
      <alignment horizontal="left" vertical="center" shrinkToFit="1"/>
    </xf>
    <xf numFmtId="0" fontId="28" fillId="0" borderId="23" xfId="0" applyFont="1" applyBorder="1">
      <alignment vertical="center"/>
    </xf>
    <xf numFmtId="0" fontId="0" fillId="0" borderId="24" xfId="0" applyBorder="1" applyAlignment="1">
      <alignment vertical="center" wrapText="1"/>
    </xf>
    <xf numFmtId="0" fontId="0" fillId="0" borderId="24" xfId="0" applyBorder="1" applyAlignment="1">
      <alignment horizontal="center" vertical="center"/>
    </xf>
    <xf numFmtId="0" fontId="31" fillId="0" borderId="0" xfId="0" applyFont="1" applyAlignment="1">
      <alignment horizontal="center" vertical="center" shrinkToFit="1"/>
    </xf>
    <xf numFmtId="0" fontId="31" fillId="0" borderId="0" xfId="0" applyFont="1" applyAlignment="1">
      <alignment vertical="center" wrapText="1"/>
    </xf>
    <xf numFmtId="0" fontId="0" fillId="0" borderId="71" xfId="0" applyBorder="1">
      <alignment vertical="center"/>
    </xf>
    <xf numFmtId="0" fontId="0" fillId="0" borderId="72" xfId="0" applyBorder="1" applyAlignment="1">
      <alignment horizontal="right" vertical="center"/>
    </xf>
    <xf numFmtId="0" fontId="2" fillId="4" borderId="41" xfId="0" applyFont="1" applyFill="1" applyBorder="1" applyAlignment="1">
      <alignment horizontal="center"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2" fillId="0" borderId="8" xfId="0" applyFont="1" applyBorder="1" applyAlignment="1">
      <alignment horizontal="right" vertical="center"/>
    </xf>
    <xf numFmtId="0" fontId="8" fillId="4" borderId="38" xfId="0" applyFont="1" applyFill="1" applyBorder="1">
      <alignment vertical="center"/>
    </xf>
    <xf numFmtId="0" fontId="39" fillId="0" borderId="0" xfId="0" applyFont="1" applyAlignment="1">
      <alignment horizontal="justify" vertical="center"/>
    </xf>
    <xf numFmtId="0" fontId="40" fillId="0" borderId="0" xfId="0" applyFont="1">
      <alignment vertical="center"/>
    </xf>
    <xf numFmtId="0" fontId="41" fillId="0" borderId="0" xfId="0" applyFont="1">
      <alignment vertical="center"/>
    </xf>
    <xf numFmtId="0" fontId="39" fillId="0" borderId="0" xfId="0" applyFont="1">
      <alignment vertical="center"/>
    </xf>
    <xf numFmtId="0" fontId="42" fillId="0" borderId="0" xfId="0" applyFont="1">
      <alignment vertical="center"/>
    </xf>
    <xf numFmtId="0" fontId="21" fillId="0" borderId="0" xfId="0" applyFont="1" applyAlignment="1">
      <alignment horizontal="center" vertical="top"/>
    </xf>
    <xf numFmtId="0" fontId="42" fillId="2" borderId="0" xfId="0" applyFont="1" applyFill="1">
      <alignment vertical="center"/>
    </xf>
    <xf numFmtId="31" fontId="21" fillId="0" borderId="0" xfId="0" applyNumberFormat="1" applyFont="1">
      <alignment vertical="center"/>
    </xf>
    <xf numFmtId="0" fontId="21" fillId="3" borderId="0" xfId="0" applyFont="1" applyFill="1">
      <alignment vertical="center"/>
    </xf>
    <xf numFmtId="0" fontId="22" fillId="3" borderId="0" xfId="0" applyFont="1" applyFill="1">
      <alignment vertical="center"/>
    </xf>
    <xf numFmtId="0" fontId="21" fillId="0" borderId="0" xfId="0" applyFont="1" applyAlignment="1">
      <alignment horizontal="left" vertical="center"/>
    </xf>
    <xf numFmtId="31" fontId="21" fillId="2" borderId="0" xfId="0" applyNumberFormat="1" applyFont="1" applyFill="1">
      <alignment vertical="center"/>
    </xf>
    <xf numFmtId="0" fontId="21" fillId="0" borderId="0" xfId="0" applyFont="1" applyAlignment="1">
      <alignment vertical="center" shrinkToFit="1"/>
    </xf>
    <xf numFmtId="0" fontId="46" fillId="0" borderId="0" xfId="0" applyFont="1">
      <alignment vertical="center"/>
    </xf>
    <xf numFmtId="0" fontId="21" fillId="5" borderId="3" xfId="0" applyFont="1" applyFill="1" applyBorder="1" applyAlignment="1">
      <alignment horizontal="center" vertical="center"/>
    </xf>
    <xf numFmtId="0" fontId="21" fillId="0" borderId="3" xfId="0" applyFont="1" applyBorder="1">
      <alignment vertical="center"/>
    </xf>
    <xf numFmtId="0" fontId="21" fillId="0" borderId="22" xfId="0" applyFont="1" applyBorder="1">
      <alignment vertical="center"/>
    </xf>
    <xf numFmtId="0" fontId="21" fillId="5" borderId="2" xfId="0" applyFont="1" applyFill="1" applyBorder="1" applyAlignment="1">
      <alignment horizontal="center" vertical="center"/>
    </xf>
    <xf numFmtId="0" fontId="21" fillId="0" borderId="4" xfId="0" applyFont="1" applyBorder="1">
      <alignment vertical="center"/>
    </xf>
    <xf numFmtId="0" fontId="21" fillId="0" borderId="0" xfId="0" applyFont="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2" fillId="6" borderId="0" xfId="0" applyFont="1" applyFill="1">
      <alignment vertical="center"/>
    </xf>
    <xf numFmtId="0" fontId="21" fillId="0" borderId="8" xfId="0" applyFont="1" applyBorder="1">
      <alignment vertical="center"/>
    </xf>
    <xf numFmtId="0" fontId="21" fillId="0" borderId="20" xfId="0" applyFont="1" applyBorder="1">
      <alignment vertical="center"/>
    </xf>
    <xf numFmtId="0" fontId="49" fillId="0" borderId="0" xfId="0" applyFont="1">
      <alignment vertical="center"/>
    </xf>
    <xf numFmtId="0" fontId="21" fillId="0" borderId="0" xfId="0" applyFont="1" applyAlignment="1">
      <alignment horizontal="center" vertical="center"/>
    </xf>
    <xf numFmtId="0" fontId="21" fillId="0" borderId="2" xfId="0" applyFont="1" applyBorder="1">
      <alignment vertical="center"/>
    </xf>
    <xf numFmtId="0" fontId="21" fillId="0" borderId="10" xfId="0" applyFont="1" applyBorder="1">
      <alignment vertical="center"/>
    </xf>
    <xf numFmtId="0" fontId="21" fillId="0" borderId="21" xfId="0" applyFont="1" applyBorder="1">
      <alignment vertical="center"/>
    </xf>
    <xf numFmtId="0" fontId="21" fillId="4" borderId="41"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1" fillId="0" borderId="3" xfId="0" applyFont="1" applyBorder="1" applyAlignment="1">
      <alignment horizontal="left" vertical="center"/>
    </xf>
    <xf numFmtId="0" fontId="50" fillId="0" borderId="0" xfId="0" applyFont="1">
      <alignment vertical="center"/>
    </xf>
    <xf numFmtId="0" fontId="50" fillId="0" borderId="0" xfId="0" applyFont="1" applyAlignment="1">
      <alignment horizontal="left" vertical="center"/>
    </xf>
    <xf numFmtId="0" fontId="21" fillId="0" borderId="20" xfId="0" applyFont="1" applyBorder="1" applyAlignment="1">
      <alignment vertical="center" wrapText="1"/>
    </xf>
    <xf numFmtId="0" fontId="21" fillId="0" borderId="1" xfId="0" applyFont="1" applyBorder="1">
      <alignment vertical="center"/>
    </xf>
    <xf numFmtId="0" fontId="43" fillId="3" borderId="0" xfId="0" applyFont="1" applyFill="1">
      <alignment vertical="center"/>
    </xf>
    <xf numFmtId="0" fontId="43" fillId="0" borderId="0" xfId="0" applyFont="1">
      <alignment vertical="center"/>
    </xf>
    <xf numFmtId="0" fontId="21" fillId="0" borderId="26" xfId="0" applyFont="1" applyBorder="1">
      <alignment vertical="center"/>
    </xf>
    <xf numFmtId="0" fontId="21" fillId="0" borderId="24" xfId="0" applyFont="1" applyBorder="1">
      <alignment vertical="center"/>
    </xf>
    <xf numFmtId="0" fontId="21" fillId="0" borderId="27" xfId="0" applyFont="1" applyBorder="1">
      <alignment vertical="center"/>
    </xf>
    <xf numFmtId="0" fontId="21" fillId="0" borderId="36" xfId="0" applyFont="1" applyBorder="1">
      <alignment vertical="center"/>
    </xf>
    <xf numFmtId="0" fontId="21" fillId="0" borderId="14" xfId="0" applyFont="1" applyBorder="1">
      <alignment vertical="center"/>
    </xf>
    <xf numFmtId="0" fontId="21" fillId="0" borderId="37" xfId="0" applyFont="1" applyBorder="1">
      <alignment vertical="center"/>
    </xf>
    <xf numFmtId="0" fontId="21" fillId="0" borderId="0" xfId="0" applyFont="1" applyAlignment="1">
      <alignment horizontal="center" vertical="center" textRotation="255"/>
    </xf>
    <xf numFmtId="0" fontId="22" fillId="0" borderId="0" xfId="0" applyFont="1" applyAlignment="1">
      <alignment horizontal="center" vertical="center" wrapText="1"/>
    </xf>
    <xf numFmtId="0" fontId="21" fillId="0" borderId="0" xfId="0" applyFont="1" applyAlignment="1">
      <alignment vertical="center" textRotation="255"/>
    </xf>
    <xf numFmtId="0" fontId="44" fillId="10" borderId="54" xfId="0" applyFont="1" applyFill="1" applyBorder="1" applyAlignment="1">
      <alignment horizontal="left" vertical="center"/>
    </xf>
    <xf numFmtId="0" fontId="52" fillId="10" borderId="44" xfId="0" applyFont="1" applyFill="1" applyBorder="1" applyAlignment="1">
      <alignment horizontal="left" vertical="center"/>
    </xf>
    <xf numFmtId="0" fontId="52" fillId="10" borderId="11" xfId="0" applyFont="1" applyFill="1" applyBorder="1" applyAlignment="1">
      <alignment horizontal="left" vertical="center"/>
    </xf>
    <xf numFmtId="0" fontId="52" fillId="10" borderId="20" xfId="0" applyFont="1" applyFill="1" applyBorder="1" applyAlignment="1">
      <alignment horizontal="left" vertical="center"/>
    </xf>
    <xf numFmtId="0" fontId="52" fillId="0" borderId="30" xfId="0" applyFont="1" applyBorder="1" applyAlignment="1">
      <alignment horizontal="left" vertical="center"/>
    </xf>
    <xf numFmtId="0" fontId="52" fillId="0" borderId="31" xfId="0" applyFont="1" applyBorder="1" applyAlignment="1">
      <alignment horizontal="left" vertical="center"/>
    </xf>
    <xf numFmtId="0" fontId="52" fillId="0" borderId="31" xfId="0" applyFont="1" applyBorder="1" applyAlignment="1">
      <alignment horizontal="right" vertical="center"/>
    </xf>
    <xf numFmtId="0" fontId="52" fillId="10" borderId="31" xfId="0" applyFont="1" applyFill="1" applyBorder="1" applyAlignment="1">
      <alignment horizontal="left" vertical="center"/>
    </xf>
    <xf numFmtId="0" fontId="44" fillId="0" borderId="0" xfId="0" applyFont="1" applyAlignment="1">
      <alignment horizontal="right" vertical="center" shrinkToFit="1"/>
    </xf>
    <xf numFmtId="0" fontId="44" fillId="0" borderId="0" xfId="0" applyFont="1" applyAlignment="1">
      <alignment vertical="center" shrinkToFit="1"/>
    </xf>
    <xf numFmtId="0" fontId="52" fillId="0" borderId="24" xfId="0" applyFont="1" applyBorder="1" applyAlignment="1">
      <alignment horizontal="right" vertical="center"/>
    </xf>
    <xf numFmtId="0" fontId="52" fillId="0" borderId="24" xfId="0" applyFont="1" applyBorder="1">
      <alignment vertical="center"/>
    </xf>
    <xf numFmtId="0" fontId="52" fillId="10" borderId="33" xfId="0" applyFont="1" applyFill="1" applyBorder="1">
      <alignment vertical="center"/>
    </xf>
    <xf numFmtId="0" fontId="2" fillId="0" borderId="0" xfId="0" applyFont="1" applyAlignment="1">
      <alignment vertical="top"/>
    </xf>
    <xf numFmtId="0" fontId="21" fillId="0" borderId="5" xfId="0" applyFont="1" applyBorder="1">
      <alignment vertical="center"/>
    </xf>
    <xf numFmtId="0" fontId="42" fillId="0" borderId="0" xfId="0" applyFont="1" applyAlignment="1">
      <alignment horizontal="left" vertical="center"/>
    </xf>
    <xf numFmtId="0" fontId="21" fillId="0" borderId="0" xfId="0" applyFont="1" applyProtection="1">
      <alignment vertical="center"/>
      <protection locked="0"/>
    </xf>
    <xf numFmtId="0" fontId="2" fillId="0" borderId="0" xfId="0" applyFont="1" applyProtection="1">
      <alignment vertical="center"/>
      <protection locked="0"/>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21" xfId="0" applyFont="1" applyBorder="1" applyAlignment="1">
      <alignment horizontal="center" vertical="center"/>
    </xf>
    <xf numFmtId="0" fontId="0" fillId="0" borderId="0" xfId="0" applyProtection="1">
      <alignment vertical="center"/>
      <protection locked="0"/>
    </xf>
    <xf numFmtId="0" fontId="7" fillId="0" borderId="17" xfId="0" applyFont="1" applyBorder="1" applyProtection="1">
      <alignment vertical="center"/>
      <protection locked="0"/>
    </xf>
    <xf numFmtId="0" fontId="7" fillId="0" borderId="1" xfId="0" applyFont="1" applyBorder="1" applyProtection="1">
      <alignment vertical="center"/>
      <protection locked="0"/>
    </xf>
    <xf numFmtId="0" fontId="0" fillId="11" borderId="0" xfId="0" applyFill="1">
      <alignment vertical="center"/>
    </xf>
    <xf numFmtId="0" fontId="0" fillId="8" borderId="0" xfId="0" applyFill="1">
      <alignment vertical="center"/>
    </xf>
    <xf numFmtId="0" fontId="27" fillId="8" borderId="0" xfId="0" applyFont="1" applyFill="1" applyAlignment="1">
      <alignment horizontal="left" vertical="center" wrapText="1"/>
    </xf>
    <xf numFmtId="0" fontId="65" fillId="8" borderId="0" xfId="0" applyFont="1" applyFill="1" applyAlignment="1">
      <alignment horizontal="center" vertical="center"/>
    </xf>
    <xf numFmtId="0" fontId="28" fillId="8" borderId="0" xfId="0" applyFont="1" applyFill="1" applyAlignment="1">
      <alignment horizontal="center" vertical="center"/>
    </xf>
    <xf numFmtId="0" fontId="28" fillId="8" borderId="0" xfId="0" applyFont="1" applyFill="1">
      <alignment vertical="center"/>
    </xf>
    <xf numFmtId="0" fontId="0" fillId="8" borderId="0" xfId="0" applyFill="1" applyAlignment="1">
      <alignment vertical="center" wrapText="1"/>
    </xf>
    <xf numFmtId="0" fontId="52" fillId="11" borderId="2" xfId="0" applyFont="1" applyFill="1" applyBorder="1" applyAlignment="1">
      <alignment horizontal="right" vertical="center"/>
    </xf>
    <xf numFmtId="0" fontId="28" fillId="8" borderId="8" xfId="0" applyFont="1" applyFill="1" applyBorder="1">
      <alignment vertical="center"/>
    </xf>
    <xf numFmtId="0" fontId="52" fillId="11" borderId="8" xfId="0" applyFont="1" applyFill="1" applyBorder="1" applyAlignment="1">
      <alignment horizontal="right" vertical="center"/>
    </xf>
    <xf numFmtId="0" fontId="0" fillId="8" borderId="10" xfId="0" applyFill="1" applyBorder="1" applyAlignment="1">
      <alignment vertical="center" wrapText="1"/>
    </xf>
    <xf numFmtId="0" fontId="0" fillId="12" borderId="0" xfId="0" applyFill="1">
      <alignment vertical="center"/>
    </xf>
    <xf numFmtId="0" fontId="0" fillId="12" borderId="0" xfId="0" applyFill="1" applyAlignment="1">
      <alignment vertical="center" wrapText="1"/>
    </xf>
    <xf numFmtId="0" fontId="67" fillId="12" borderId="0" xfId="0" applyFont="1" applyFill="1">
      <alignment vertical="center"/>
    </xf>
    <xf numFmtId="0" fontId="67" fillId="8" borderId="0" xfId="0" applyFont="1" applyFill="1">
      <alignment vertical="center"/>
    </xf>
    <xf numFmtId="0" fontId="44" fillId="10" borderId="0" xfId="0" applyFont="1" applyFill="1" applyAlignment="1">
      <alignment horizontal="left" vertical="center"/>
    </xf>
    <xf numFmtId="0" fontId="0" fillId="11" borderId="3" xfId="0" applyFill="1" applyBorder="1">
      <alignment vertical="center"/>
    </xf>
    <xf numFmtId="0" fontId="28" fillId="11" borderId="3" xfId="0" applyFont="1" applyFill="1" applyBorder="1">
      <alignment vertical="center"/>
    </xf>
    <xf numFmtId="0" fontId="0" fillId="11" borderId="3" xfId="0" applyFill="1" applyBorder="1" applyAlignment="1">
      <alignment vertical="center" wrapText="1"/>
    </xf>
    <xf numFmtId="0" fontId="0" fillId="11" borderId="4" xfId="0" applyFill="1" applyBorder="1" applyAlignment="1">
      <alignment vertical="center" wrapText="1"/>
    </xf>
    <xf numFmtId="0" fontId="0" fillId="11" borderId="8" xfId="0" applyFill="1" applyBorder="1">
      <alignment vertical="center"/>
    </xf>
    <xf numFmtId="0" fontId="28" fillId="11" borderId="0" xfId="0" applyFont="1" applyFill="1">
      <alignment vertical="center"/>
    </xf>
    <xf numFmtId="0" fontId="0" fillId="11" borderId="0" xfId="0" applyFill="1" applyAlignment="1">
      <alignment vertical="center" wrapText="1"/>
    </xf>
    <xf numFmtId="0" fontId="0" fillId="11" borderId="9" xfId="0" applyFill="1" applyBorder="1" applyAlignment="1">
      <alignment vertical="center" wrapText="1"/>
    </xf>
    <xf numFmtId="0" fontId="0" fillId="11" borderId="10" xfId="0" applyFill="1" applyBorder="1">
      <alignment vertical="center"/>
    </xf>
    <xf numFmtId="0" fontId="36" fillId="8" borderId="0" xfId="0" applyFont="1" applyFill="1" applyAlignment="1">
      <alignment vertical="top" wrapText="1"/>
    </xf>
    <xf numFmtId="0" fontId="5" fillId="0" borderId="8" xfId="0" applyFont="1" applyBorder="1" applyAlignment="1">
      <alignment horizontal="left" vertical="center"/>
    </xf>
    <xf numFmtId="0" fontId="71" fillId="0" borderId="0" xfId="0" applyFont="1">
      <alignment vertical="center"/>
    </xf>
    <xf numFmtId="0" fontId="0" fillId="8" borderId="1" xfId="0" applyFill="1" applyBorder="1" applyAlignment="1">
      <alignment vertical="center" wrapText="1"/>
    </xf>
    <xf numFmtId="0" fontId="59" fillId="8" borderId="1" xfId="0" applyFont="1" applyFill="1" applyBorder="1">
      <alignment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21" fillId="0" borderId="0" xfId="0" applyFont="1" applyAlignment="1" applyProtection="1">
      <alignment horizontal="center"/>
      <protection locked="0"/>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42" fillId="0" borderId="5" xfId="0" applyFont="1" applyBorder="1" applyAlignment="1" applyProtection="1">
      <alignment horizontal="left" vertical="center"/>
      <protection locked="0"/>
    </xf>
    <xf numFmtId="0" fontId="42" fillId="0" borderId="6" xfId="0" applyFont="1" applyBorder="1" applyAlignment="1" applyProtection="1">
      <alignment horizontal="left" vertical="center"/>
      <protection locked="0"/>
    </xf>
    <xf numFmtId="0" fontId="42" fillId="0" borderId="29" xfId="0" applyFont="1" applyBorder="1" applyAlignment="1" applyProtection="1">
      <alignment horizontal="left" vertical="center"/>
      <protection locked="0"/>
    </xf>
    <xf numFmtId="0" fontId="48" fillId="0" borderId="6" xfId="0" applyFont="1" applyBorder="1" applyAlignment="1" applyProtection="1">
      <alignment horizontal="left" vertical="center" wrapText="1"/>
      <protection locked="0"/>
    </xf>
    <xf numFmtId="0" fontId="48" fillId="0" borderId="29" xfId="0" applyFont="1" applyBorder="1" applyAlignment="1" applyProtection="1">
      <alignment horizontal="left" vertical="center" wrapText="1"/>
      <protection locked="0"/>
    </xf>
    <xf numFmtId="0" fontId="42" fillId="0" borderId="10" xfId="0" applyFont="1" applyBorder="1" applyAlignment="1" applyProtection="1">
      <alignment horizontal="left" vertical="center" wrapText="1"/>
      <protection locked="0"/>
    </xf>
    <xf numFmtId="0" fontId="42" fillId="0" borderId="1"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21" fillId="0" borderId="73" xfId="0" applyFont="1" applyBorder="1" applyAlignment="1">
      <alignment horizontal="center" vertical="center"/>
    </xf>
    <xf numFmtId="0" fontId="42" fillId="0" borderId="0" xfId="0" applyFont="1" applyAlignment="1">
      <alignment horizontal="left" vertical="center"/>
    </xf>
    <xf numFmtId="0" fontId="21" fillId="0" borderId="0" xfId="0" applyFont="1" applyAlignment="1">
      <alignment horizontal="center" vertical="center"/>
    </xf>
    <xf numFmtId="0" fontId="42" fillId="0" borderId="0" xfId="0" applyFont="1" applyAlignment="1" applyProtection="1">
      <alignment horizontal="left" vertical="center"/>
      <protection locked="0"/>
    </xf>
    <xf numFmtId="0" fontId="44" fillId="0" borderId="0" xfId="0" applyFont="1" applyAlignment="1">
      <alignment horizontal="left" vertical="center" shrinkToFit="1"/>
    </xf>
    <xf numFmtId="0" fontId="48" fillId="5" borderId="5" xfId="0" applyFont="1" applyFill="1" applyBorder="1" applyAlignment="1">
      <alignment horizontal="left" vertical="center"/>
    </xf>
    <xf numFmtId="0" fontId="48" fillId="5" borderId="6" xfId="0" applyFont="1" applyFill="1" applyBorder="1" applyAlignment="1">
      <alignment horizontal="left" vertical="center"/>
    </xf>
    <xf numFmtId="0" fontId="48" fillId="0" borderId="6" xfId="0" applyFont="1" applyBorder="1" applyAlignment="1" applyProtection="1">
      <alignment horizontal="left" vertical="center"/>
      <protection locked="0"/>
    </xf>
    <xf numFmtId="0" fontId="48" fillId="0" borderId="29" xfId="0" applyFont="1" applyBorder="1" applyAlignment="1" applyProtection="1">
      <alignment horizontal="left" vertical="center"/>
      <protection locked="0"/>
    </xf>
    <xf numFmtId="176" fontId="42" fillId="0" borderId="3" xfId="0" applyNumberFormat="1" applyFont="1" applyBorder="1" applyAlignment="1" applyProtection="1">
      <alignment horizontal="left" vertical="center" wrapText="1"/>
      <protection locked="0"/>
    </xf>
    <xf numFmtId="178" fontId="42" fillId="0" borderId="6" xfId="0" applyNumberFormat="1" applyFont="1" applyBorder="1" applyAlignment="1" applyProtection="1">
      <alignment horizontal="left" vertical="center"/>
      <protection locked="0"/>
    </xf>
    <xf numFmtId="0" fontId="22" fillId="4" borderId="30" xfId="0" applyFont="1" applyFill="1" applyBorder="1" applyAlignment="1">
      <alignment horizontal="left" vertical="center"/>
    </xf>
    <xf numFmtId="0" fontId="22" fillId="4" borderId="31" xfId="0" applyFont="1" applyFill="1" applyBorder="1" applyAlignment="1">
      <alignment horizontal="left" vertical="center"/>
    </xf>
    <xf numFmtId="0" fontId="22" fillId="4" borderId="32" xfId="0" applyFont="1" applyFill="1" applyBorder="1" applyAlignment="1">
      <alignment horizontal="left" vertical="center"/>
    </xf>
    <xf numFmtId="0" fontId="42" fillId="0" borderId="31"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8" fillId="5" borderId="5" xfId="0" applyFont="1" applyFill="1" applyBorder="1" applyAlignment="1">
      <alignment horizontal="center" vertical="center"/>
    </xf>
    <xf numFmtId="0" fontId="48" fillId="5" borderId="6" xfId="0" applyFont="1" applyFill="1" applyBorder="1" applyAlignment="1">
      <alignment horizontal="center" vertical="center"/>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2" fillId="4" borderId="19"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9"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176" fontId="42" fillId="0" borderId="3" xfId="0" applyNumberFormat="1" applyFont="1" applyBorder="1" applyAlignment="1" applyProtection="1">
      <alignment horizontal="left" vertical="center"/>
      <protection locked="0"/>
    </xf>
    <xf numFmtId="0" fontId="22" fillId="4" borderId="8" xfId="0" applyFont="1" applyFill="1" applyBorder="1" applyAlignment="1">
      <alignment horizontal="left" vertical="center"/>
    </xf>
    <xf numFmtId="0" fontId="22" fillId="4" borderId="0" xfId="0" applyFont="1" applyFill="1" applyAlignment="1">
      <alignment horizontal="left" vertical="center"/>
    </xf>
    <xf numFmtId="0" fontId="22" fillId="4" borderId="9"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1" xfId="0" applyFont="1" applyFill="1" applyBorder="1" applyAlignment="1">
      <alignment horizontal="left" vertical="center"/>
    </xf>
    <xf numFmtId="0" fontId="22" fillId="4" borderId="11" xfId="0" applyFont="1" applyFill="1" applyBorder="1" applyAlignment="1">
      <alignment horizontal="left" vertical="center"/>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22" fillId="4" borderId="2" xfId="0" applyFont="1" applyFill="1" applyBorder="1" applyAlignment="1">
      <alignment horizontal="left" vertical="center"/>
    </xf>
    <xf numFmtId="0" fontId="22" fillId="4" borderId="3" xfId="0" applyFont="1" applyFill="1" applyBorder="1" applyAlignment="1">
      <alignment horizontal="left" vertical="center"/>
    </xf>
    <xf numFmtId="0" fontId="22" fillId="4" borderId="4" xfId="0" applyFont="1" applyFill="1" applyBorder="1" applyAlignment="1">
      <alignment horizontal="left" vertical="center"/>
    </xf>
    <xf numFmtId="0" fontId="42" fillId="0" borderId="10" xfId="0" applyFont="1" applyBorder="1" applyAlignment="1" applyProtection="1">
      <alignment horizontal="left" vertical="center"/>
      <protection locked="0"/>
    </xf>
    <xf numFmtId="0" fontId="2" fillId="0" borderId="1" xfId="0" applyFont="1" applyBorder="1" applyAlignment="1" applyProtection="1">
      <alignment horizontal="left" vertical="top"/>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7" fillId="0" borderId="1" xfId="0" applyFont="1" applyBorder="1" applyAlignment="1">
      <alignment horizontal="left" vertical="center"/>
    </xf>
    <xf numFmtId="0" fontId="7" fillId="4" borderId="3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31" xfId="0" applyFont="1" applyBorder="1" applyAlignment="1" applyProtection="1">
      <alignment horizontal="left" vertical="center"/>
      <protection locked="0"/>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0" borderId="6" xfId="0" applyFont="1" applyBorder="1" applyAlignment="1">
      <alignment horizontal="left" vertical="center" wrapText="1"/>
    </xf>
    <xf numFmtId="0" fontId="21" fillId="0" borderId="29" xfId="0" applyFont="1" applyBorder="1" applyAlignment="1">
      <alignment horizontal="left" vertical="center" wrapText="1"/>
    </xf>
    <xf numFmtId="0" fontId="4" fillId="0" borderId="33" xfId="0" applyFont="1" applyBorder="1" applyAlignment="1" applyProtection="1">
      <alignment horizontal="left" vertical="center"/>
      <protection locked="0"/>
    </xf>
    <xf numFmtId="0" fontId="5" fillId="4" borderId="3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9"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horizontal="left" vertical="center"/>
    </xf>
    <xf numFmtId="0" fontId="5" fillId="4" borderId="0" xfId="0" applyFont="1" applyFill="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 xfId="0" applyFont="1" applyFill="1" applyBorder="1" applyAlignment="1">
      <alignment horizontal="left" vertical="center"/>
    </xf>
    <xf numFmtId="0" fontId="5" fillId="4" borderId="11" xfId="0" applyFont="1" applyFill="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21" fillId="0" borderId="1" xfId="0" applyFont="1" applyBorder="1" applyAlignment="1" applyProtection="1">
      <alignment horizontal="left" vertical="top"/>
      <protection locked="0"/>
    </xf>
    <xf numFmtId="0" fontId="21" fillId="8" borderId="20" xfId="0" applyFont="1" applyFill="1" applyBorder="1" applyAlignment="1">
      <alignment horizontal="center" vertical="center" wrapText="1"/>
    </xf>
    <xf numFmtId="0" fontId="0" fillId="0" borderId="21" xfId="0" applyBorder="1" applyAlignment="1">
      <alignment horizontal="center" vertical="center" wrapText="1"/>
    </xf>
    <xf numFmtId="0" fontId="21" fillId="0" borderId="20" xfId="0" applyFont="1" applyBorder="1" applyAlignment="1">
      <alignment horizontal="center" vertical="center" wrapText="1"/>
    </xf>
    <xf numFmtId="0" fontId="0" fillId="0" borderId="20" xfId="0" applyBorder="1" applyAlignment="1">
      <alignment horizontal="center" vertical="center" wrapText="1"/>
    </xf>
    <xf numFmtId="0" fontId="21" fillId="0" borderId="20" xfId="0" applyFont="1" applyBorder="1" applyAlignment="1">
      <alignment vertical="center" wrapText="1"/>
    </xf>
    <xf numFmtId="0" fontId="0" fillId="0" borderId="21" xfId="0" applyBorder="1" applyAlignment="1">
      <alignment vertical="center" wrapText="1"/>
    </xf>
    <xf numFmtId="0" fontId="2" fillId="4" borderId="40"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6" xfId="0" applyFont="1" applyFill="1" applyBorder="1" applyAlignment="1">
      <alignment horizontal="center" vertical="center"/>
    </xf>
    <xf numFmtId="0" fontId="2" fillId="0" borderId="0" xfId="0" applyFont="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47"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47" fillId="0" borderId="24"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8" fillId="0" borderId="0" xfId="0" applyFont="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22" fillId="0" borderId="8" xfId="0" applyFont="1" applyBorder="1" applyAlignment="1">
      <alignment horizontal="left" vertical="center" wrapText="1"/>
    </xf>
    <xf numFmtId="0" fontId="22" fillId="0" borderId="0" xfId="0" applyFont="1" applyAlignment="1">
      <alignment horizontal="left" vertical="center" wrapText="1"/>
    </xf>
    <xf numFmtId="0" fontId="22" fillId="0" borderId="9" xfId="0" applyFont="1" applyBorder="1" applyAlignment="1">
      <alignment horizontal="left" vertical="center" wrapText="1"/>
    </xf>
    <xf numFmtId="0" fontId="22" fillId="0" borderId="12"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4" borderId="39"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 xfId="0" applyFont="1" applyBorder="1" applyAlignment="1">
      <alignment horizontal="left" vertical="center" wrapText="1"/>
    </xf>
    <xf numFmtId="0" fontId="22" fillId="0" borderId="11" xfId="0" applyFont="1" applyBorder="1" applyAlignment="1">
      <alignment horizontal="left" vertical="center" wrapText="1"/>
    </xf>
    <xf numFmtId="0" fontId="21" fillId="0" borderId="0" xfId="0" applyFont="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1" fillId="8" borderId="8" xfId="0" applyFont="1" applyFill="1" applyBorder="1" applyAlignment="1">
      <alignment horizontal="center" vertical="center" wrapText="1"/>
    </xf>
    <xf numFmtId="0" fontId="0" fillId="0" borderId="10" xfId="0"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pplyAlignment="1">
      <alignment horizontal="center" vertical="center" wrapText="1"/>
    </xf>
    <xf numFmtId="0" fontId="21" fillId="0" borderId="8" xfId="0" applyFont="1" applyBorder="1" applyAlignment="1">
      <alignment horizontal="center" vertical="center"/>
    </xf>
    <xf numFmtId="0" fontId="0" fillId="0" borderId="10" xfId="0" applyBorder="1" applyAlignment="1">
      <alignment horizontal="center" vertical="center"/>
    </xf>
    <xf numFmtId="0" fontId="2" fillId="0" borderId="8" xfId="0" applyFont="1" applyBorder="1" applyAlignment="1">
      <alignment horizontal="center" vertical="center"/>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2" fillId="4" borderId="45" xfId="0" applyFont="1" applyFill="1" applyBorder="1" applyAlignment="1">
      <alignment horizontal="center" vertical="center"/>
    </xf>
    <xf numFmtId="0" fontId="21" fillId="0" borderId="3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0" fontId="21" fillId="4" borderId="46" xfId="0" applyFont="1" applyFill="1" applyBorder="1" applyAlignment="1">
      <alignment horizontal="center" vertical="center"/>
    </xf>
    <xf numFmtId="0" fontId="34" fillId="0" borderId="2" xfId="1" applyFont="1" applyBorder="1" applyAlignment="1">
      <alignment horizontal="left" vertical="center" wrapText="1"/>
    </xf>
    <xf numFmtId="0" fontId="61" fillId="0" borderId="3" xfId="1" applyFont="1" applyBorder="1" applyAlignment="1">
      <alignment horizontal="left" vertical="center" wrapText="1"/>
    </xf>
    <xf numFmtId="0" fontId="61" fillId="0" borderId="4" xfId="1" applyFont="1" applyBorder="1" applyAlignment="1">
      <alignment horizontal="left" vertical="center" wrapText="1"/>
    </xf>
    <xf numFmtId="0" fontId="61" fillId="0" borderId="8" xfId="1" applyFont="1" applyBorder="1" applyAlignment="1">
      <alignment horizontal="left" vertical="center" wrapText="1"/>
    </xf>
    <xf numFmtId="0" fontId="61" fillId="0" borderId="0" xfId="1" applyFont="1" applyAlignment="1">
      <alignment horizontal="left" vertical="center" wrapText="1"/>
    </xf>
    <xf numFmtId="0" fontId="61" fillId="0" borderId="9" xfId="1" applyFont="1" applyBorder="1" applyAlignment="1">
      <alignment horizontal="left" vertical="center" wrapText="1"/>
    </xf>
    <xf numFmtId="0" fontId="61" fillId="0" borderId="26" xfId="1" applyFont="1" applyBorder="1" applyAlignment="1">
      <alignment horizontal="left" vertical="center" wrapText="1"/>
    </xf>
    <xf numFmtId="0" fontId="61" fillId="0" borderId="24" xfId="1" applyFont="1" applyBorder="1" applyAlignment="1">
      <alignment horizontal="left" vertical="center" wrapText="1"/>
    </xf>
    <xf numFmtId="0" fontId="61" fillId="0" borderId="25" xfId="1" applyFont="1" applyBorder="1" applyAlignment="1">
      <alignment horizontal="left" vertical="center" wrapText="1"/>
    </xf>
    <xf numFmtId="0" fontId="24" fillId="0" borderId="2" xfId="1" applyBorder="1" applyAlignment="1">
      <alignment horizontal="left" vertical="center" wrapText="1"/>
    </xf>
    <xf numFmtId="0" fontId="24" fillId="0" borderId="3" xfId="1" applyBorder="1" applyAlignment="1">
      <alignment horizontal="left" vertical="center" wrapText="1"/>
    </xf>
    <xf numFmtId="0" fontId="24" fillId="0" borderId="4" xfId="1" applyBorder="1" applyAlignment="1">
      <alignment horizontal="left" vertical="center" wrapText="1"/>
    </xf>
    <xf numFmtId="0" fontId="24" fillId="0" borderId="8" xfId="1" applyBorder="1" applyAlignment="1">
      <alignment horizontal="left" vertical="center" wrapText="1"/>
    </xf>
    <xf numFmtId="0" fontId="24" fillId="0" borderId="0" xfId="1" applyAlignment="1">
      <alignment horizontal="left" vertical="center" wrapText="1"/>
    </xf>
    <xf numFmtId="0" fontId="24" fillId="0" borderId="9" xfId="1" applyBorder="1" applyAlignment="1">
      <alignment horizontal="left" vertical="center" wrapText="1"/>
    </xf>
    <xf numFmtId="0" fontId="24" fillId="0" borderId="10" xfId="1" applyBorder="1" applyAlignment="1">
      <alignment horizontal="left" vertical="center" wrapText="1"/>
    </xf>
    <xf numFmtId="0" fontId="24" fillId="0" borderId="1" xfId="1" applyBorder="1" applyAlignment="1">
      <alignment horizontal="left" vertical="center" wrapText="1"/>
    </xf>
    <xf numFmtId="0" fontId="24" fillId="0" borderId="11" xfId="1" applyBorder="1" applyAlignment="1">
      <alignment horizontal="left" vertical="center" wrapText="1"/>
    </xf>
    <xf numFmtId="0" fontId="23" fillId="11" borderId="0" xfId="0" applyFont="1" applyFill="1" applyAlignment="1">
      <alignment horizontal="center" vertical="center" wrapText="1"/>
    </xf>
    <xf numFmtId="0" fontId="23" fillId="11" borderId="0" xfId="0" applyFont="1" applyFill="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shrinkToFit="1"/>
    </xf>
    <xf numFmtId="0" fontId="2" fillId="0" borderId="0" xfId="0" applyFont="1" applyAlignment="1">
      <alignment horizontal="left" vertical="top" wrapText="1"/>
    </xf>
    <xf numFmtId="0" fontId="48"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4" borderId="45" xfId="0" applyFont="1" applyFill="1" applyBorder="1" applyAlignment="1">
      <alignment horizontal="center" vertical="center" textRotation="255"/>
    </xf>
    <xf numFmtId="0" fontId="21" fillId="4" borderId="41" xfId="0" applyFont="1" applyFill="1" applyBorder="1" applyAlignment="1">
      <alignment horizontal="center" vertical="center" textRotation="255"/>
    </xf>
    <xf numFmtId="0" fontId="21" fillId="4" borderId="46" xfId="0" applyFont="1" applyFill="1" applyBorder="1" applyAlignment="1">
      <alignment horizontal="center" vertical="center" textRotation="255"/>
    </xf>
    <xf numFmtId="0" fontId="21" fillId="4" borderId="42" xfId="0" applyFont="1" applyFill="1" applyBorder="1" applyAlignment="1">
      <alignment horizontal="center" vertical="center"/>
    </xf>
    <xf numFmtId="0" fontId="43" fillId="0" borderId="36"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37"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20"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24" fillId="7" borderId="17" xfId="1" applyFill="1" applyBorder="1" applyAlignment="1">
      <alignment horizontal="center" vertical="center"/>
    </xf>
    <xf numFmtId="0" fontId="24" fillId="7" borderId="18" xfId="1" applyFill="1" applyBorder="1" applyAlignment="1">
      <alignment horizontal="center" vertical="center"/>
    </xf>
    <xf numFmtId="0" fontId="7" fillId="4" borderId="5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8" xfId="0" applyFont="1" applyFill="1" applyBorder="1" applyAlignment="1">
      <alignment horizontal="center" vertical="center"/>
    </xf>
    <xf numFmtId="0" fontId="22" fillId="4" borderId="3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8"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7" fillId="0" borderId="17" xfId="0" applyFont="1" applyBorder="1" applyAlignment="1">
      <alignment horizontal="center" vertical="center"/>
    </xf>
    <xf numFmtId="0" fontId="22" fillId="4" borderId="5" xfId="0" applyFont="1" applyFill="1" applyBorder="1" applyAlignment="1">
      <alignment horizontal="left" vertical="center"/>
    </xf>
    <xf numFmtId="0" fontId="22" fillId="4" borderId="6" xfId="0" applyFont="1" applyFill="1" applyBorder="1" applyAlignment="1">
      <alignment horizontal="left" vertical="center"/>
    </xf>
    <xf numFmtId="0" fontId="22" fillId="4" borderId="7" xfId="0" applyFont="1" applyFill="1" applyBorder="1" applyAlignment="1">
      <alignment horizontal="lef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42" fillId="0" borderId="5"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29" xfId="0" applyFont="1" applyBorder="1" applyAlignment="1" applyProtection="1">
      <alignment horizontal="left" vertical="center" wrapText="1"/>
      <protection locked="0"/>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0" xfId="0" applyFont="1" applyFill="1" applyAlignment="1">
      <alignment horizontal="center" vertical="center"/>
    </xf>
    <xf numFmtId="0" fontId="22" fillId="4" borderId="9" xfId="0" applyFont="1" applyFill="1" applyBorder="1" applyAlignment="1">
      <alignment horizontal="center" vertical="center"/>
    </xf>
    <xf numFmtId="0" fontId="22" fillId="4" borderId="23"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 fillId="0" borderId="20" xfId="0" applyFont="1" applyBorder="1" applyAlignment="1">
      <alignment horizontal="center" vertical="center" wrapText="1"/>
    </xf>
    <xf numFmtId="0" fontId="42" fillId="0" borderId="11" xfId="0" applyFont="1" applyBorder="1" applyAlignment="1" applyProtection="1">
      <alignment horizontal="left" vertical="center"/>
      <protection locked="0"/>
    </xf>
    <xf numFmtId="0" fontId="7" fillId="0" borderId="17" xfId="0" applyFont="1" applyBorder="1" applyAlignment="1">
      <alignment horizontal="left" vertical="center"/>
    </xf>
    <xf numFmtId="0" fontId="2" fillId="4" borderId="54" xfId="0" applyFont="1" applyFill="1" applyBorder="1" applyAlignment="1">
      <alignment horizontal="center" vertical="center"/>
    </xf>
    <xf numFmtId="0" fontId="2" fillId="4" borderId="68"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5" fillId="4" borderId="30" xfId="0" applyFont="1" applyFill="1" applyBorder="1" applyAlignment="1">
      <alignment horizontal="left" vertical="center"/>
    </xf>
    <xf numFmtId="0" fontId="5" fillId="4" borderId="31" xfId="0" applyFont="1" applyFill="1" applyBorder="1" applyAlignment="1">
      <alignment horizontal="left" vertical="center"/>
    </xf>
    <xf numFmtId="0" fontId="5" fillId="4" borderId="32" xfId="0" applyFont="1" applyFill="1" applyBorder="1" applyAlignment="1">
      <alignment horizontal="left"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2" fillId="4" borderId="3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176" fontId="4" fillId="0" borderId="3" xfId="0" applyNumberFormat="1" applyFont="1" applyBorder="1" applyAlignment="1" applyProtection="1">
      <alignment horizontal="left" vertical="center"/>
      <protection locked="0"/>
    </xf>
    <xf numFmtId="0" fontId="24" fillId="7" borderId="1" xfId="1" applyFill="1" applyBorder="1" applyAlignment="1">
      <alignment horizontal="center" vertical="center"/>
    </xf>
    <xf numFmtId="0" fontId="24" fillId="7" borderId="21" xfId="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4" borderId="8" xfId="0" applyFont="1" applyFill="1" applyBorder="1" applyAlignment="1">
      <alignment horizontal="left" vertical="center" wrapText="1"/>
    </xf>
    <xf numFmtId="0" fontId="21" fillId="4" borderId="0" xfId="0" applyFont="1" applyFill="1" applyAlignment="1">
      <alignment horizontal="left" vertical="center" wrapText="1"/>
    </xf>
    <xf numFmtId="0" fontId="21" fillId="4" borderId="9"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0" borderId="9" xfId="0" applyBorder="1" applyAlignment="1">
      <alignment vertical="center" wrapText="1"/>
    </xf>
    <xf numFmtId="0" fontId="24" fillId="0" borderId="0" xfId="1" applyAlignment="1">
      <alignment vertical="center" wrapText="1"/>
    </xf>
    <xf numFmtId="0" fontId="0" fillId="0" borderId="8" xfId="0" applyBorder="1" applyAlignment="1">
      <alignment horizontal="center" vertical="center"/>
    </xf>
    <xf numFmtId="0" fontId="8" fillId="0" borderId="20"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2" fillId="0" borderId="13" xfId="0" applyFont="1" applyBorder="1" applyAlignment="1" applyProtection="1">
      <alignment horizontal="left" vertical="top" wrapText="1" shrinkToFit="1"/>
      <protection locked="0"/>
    </xf>
    <xf numFmtId="0" fontId="64" fillId="0" borderId="14" xfId="0" applyFont="1" applyBorder="1" applyAlignment="1" applyProtection="1">
      <alignment horizontal="left" vertical="top" wrapText="1" shrinkToFit="1"/>
      <protection locked="0"/>
    </xf>
    <xf numFmtId="0" fontId="64" fillId="0" borderId="37" xfId="0" applyFont="1" applyBorder="1" applyAlignment="1" applyProtection="1">
      <alignment horizontal="left" vertical="top" wrapText="1" shrinkToFit="1"/>
      <protection locked="0"/>
    </xf>
    <xf numFmtId="0" fontId="64" fillId="0" borderId="19" xfId="0" applyFont="1" applyBorder="1" applyAlignment="1" applyProtection="1">
      <alignment horizontal="left" vertical="top" wrapText="1" shrinkToFit="1"/>
      <protection locked="0"/>
    </xf>
    <xf numFmtId="0" fontId="64" fillId="0" borderId="0" xfId="0" applyFont="1" applyAlignment="1" applyProtection="1">
      <alignment horizontal="left" vertical="top" wrapText="1" shrinkToFit="1"/>
      <protection locked="0"/>
    </xf>
    <xf numFmtId="0" fontId="64" fillId="0" borderId="20" xfId="0" applyFont="1" applyBorder="1" applyAlignment="1" applyProtection="1">
      <alignment horizontal="left" vertical="top" wrapText="1" shrinkToFit="1"/>
      <protection locked="0"/>
    </xf>
    <xf numFmtId="0" fontId="64" fillId="0" borderId="23" xfId="0" applyFont="1" applyBorder="1" applyAlignment="1" applyProtection="1">
      <alignment horizontal="left" vertical="top" wrapText="1" shrinkToFit="1"/>
      <protection locked="0"/>
    </xf>
    <xf numFmtId="0" fontId="64" fillId="0" borderId="24" xfId="0" applyFont="1" applyBorder="1" applyAlignment="1" applyProtection="1">
      <alignment horizontal="left" vertical="top" wrapText="1" shrinkToFit="1"/>
      <protection locked="0"/>
    </xf>
    <xf numFmtId="0" fontId="64" fillId="0" borderId="27" xfId="0" applyFont="1" applyBorder="1" applyAlignment="1" applyProtection="1">
      <alignment horizontal="left" vertical="top" wrapText="1" shrinkToFit="1"/>
      <protection locked="0"/>
    </xf>
    <xf numFmtId="0" fontId="27" fillId="10" borderId="19" xfId="0" applyFont="1" applyFill="1" applyBorder="1" applyAlignment="1">
      <alignment horizontal="left" vertical="top" wrapText="1"/>
    </xf>
    <xf numFmtId="0" fontId="27" fillId="10" borderId="0" xfId="0" applyFont="1" applyFill="1" applyAlignment="1">
      <alignment horizontal="left" vertical="top" wrapText="1"/>
    </xf>
    <xf numFmtId="0" fontId="27" fillId="10" borderId="20" xfId="0" applyFont="1" applyFill="1" applyBorder="1" applyAlignment="1">
      <alignment horizontal="left" vertical="top" wrapText="1"/>
    </xf>
    <xf numFmtId="0" fontId="55" fillId="0" borderId="19" xfId="0" applyFont="1" applyBorder="1" applyAlignment="1" applyProtection="1">
      <alignment horizontal="left" vertical="top" wrapText="1"/>
      <protection locked="0"/>
    </xf>
    <xf numFmtId="0" fontId="55" fillId="0" borderId="0" xfId="0" applyFont="1" applyAlignment="1" applyProtection="1">
      <alignment horizontal="left" vertical="top" wrapText="1"/>
      <protection locked="0"/>
    </xf>
    <xf numFmtId="0" fontId="55" fillId="0" borderId="20" xfId="0" applyFont="1" applyBorder="1" applyAlignment="1" applyProtection="1">
      <alignment horizontal="left" vertical="top" wrapText="1"/>
      <protection locked="0"/>
    </xf>
    <xf numFmtId="0" fontId="36" fillId="0" borderId="19"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20" xfId="0" applyFont="1" applyBorder="1" applyAlignment="1" applyProtection="1">
      <alignment horizontal="left" vertical="top" wrapText="1"/>
      <protection locked="0"/>
    </xf>
    <xf numFmtId="0" fontId="29" fillId="0" borderId="0" xfId="0" applyFont="1" applyAlignment="1">
      <alignment horizontal="right" vertical="center"/>
    </xf>
    <xf numFmtId="0" fontId="30" fillId="0" borderId="0" xfId="0" applyFont="1" applyAlignment="1">
      <alignment horizontal="right" vertical="center"/>
    </xf>
    <xf numFmtId="0" fontId="27" fillId="0" borderId="13" xfId="0" applyFont="1" applyBorder="1" applyAlignment="1">
      <alignment horizontal="center" vertical="top" wrapText="1"/>
    </xf>
    <xf numFmtId="0" fontId="27" fillId="0" borderId="14" xfId="0" applyFont="1" applyBorder="1" applyAlignment="1">
      <alignment horizontal="center" vertical="top"/>
    </xf>
    <xf numFmtId="0" fontId="27" fillId="0" borderId="37" xfId="0" applyFont="1" applyBorder="1" applyAlignment="1">
      <alignment horizontal="center" vertical="top"/>
    </xf>
    <xf numFmtId="0" fontId="27" fillId="0" borderId="19" xfId="0" applyFont="1" applyBorder="1" applyAlignment="1">
      <alignment horizontal="center" vertical="top"/>
    </xf>
    <xf numFmtId="0" fontId="27" fillId="0" borderId="0" xfId="0" applyFont="1" applyAlignment="1">
      <alignment horizontal="center" vertical="top"/>
    </xf>
    <xf numFmtId="0" fontId="27" fillId="0" borderId="20" xfId="0" applyFont="1" applyBorder="1" applyAlignment="1">
      <alignment horizontal="center" vertical="top"/>
    </xf>
    <xf numFmtId="0" fontId="27" fillId="0" borderId="23" xfId="0" applyFont="1" applyBorder="1" applyAlignment="1">
      <alignment horizontal="center" vertical="top"/>
    </xf>
    <xf numFmtId="0" fontId="27" fillId="0" borderId="24" xfId="0" applyFont="1" applyBorder="1" applyAlignment="1">
      <alignment horizontal="center" vertical="top"/>
    </xf>
    <xf numFmtId="0" fontId="27" fillId="0" borderId="27" xfId="0" applyFont="1" applyBorder="1" applyAlignment="1">
      <alignment horizontal="center" vertical="top"/>
    </xf>
    <xf numFmtId="0" fontId="27" fillId="0" borderId="13" xfId="0" applyFont="1" applyBorder="1" applyAlignment="1">
      <alignment horizontal="left" vertical="top" wrapText="1" shrinkToFit="1"/>
    </xf>
    <xf numFmtId="0" fontId="31" fillId="0" borderId="14" xfId="0" applyFont="1" applyBorder="1" applyAlignment="1">
      <alignment horizontal="left" vertical="top" shrinkToFit="1"/>
    </xf>
    <xf numFmtId="0" fontId="31" fillId="0" borderId="37" xfId="0" applyFont="1" applyBorder="1" applyAlignment="1">
      <alignment horizontal="left" vertical="top" shrinkToFit="1"/>
    </xf>
    <xf numFmtId="0" fontId="31" fillId="0" borderId="19" xfId="0" applyFont="1" applyBorder="1" applyAlignment="1">
      <alignment horizontal="left" vertical="top" shrinkToFit="1"/>
    </xf>
    <xf numFmtId="0" fontId="31" fillId="0" borderId="0" xfId="0" applyFont="1" applyAlignment="1">
      <alignment horizontal="left" vertical="top" shrinkToFit="1"/>
    </xf>
    <xf numFmtId="0" fontId="31" fillId="0" borderId="20" xfId="0" applyFont="1" applyBorder="1" applyAlignment="1">
      <alignment horizontal="left" vertical="top" shrinkToFit="1"/>
    </xf>
    <xf numFmtId="0" fontId="31" fillId="0" borderId="23" xfId="0" applyFont="1" applyBorder="1" applyAlignment="1">
      <alignment horizontal="left" vertical="top" shrinkToFit="1"/>
    </xf>
    <xf numFmtId="0" fontId="31" fillId="0" borderId="24" xfId="0" applyFont="1" applyBorder="1" applyAlignment="1">
      <alignment horizontal="left" vertical="top" shrinkToFit="1"/>
    </xf>
    <xf numFmtId="0" fontId="31" fillId="0" borderId="27" xfId="0" applyFont="1" applyBorder="1" applyAlignment="1">
      <alignment horizontal="left" vertical="top" shrinkToFit="1"/>
    </xf>
    <xf numFmtId="0" fontId="27" fillId="10" borderId="19" xfId="0" applyFont="1" applyFill="1" applyBorder="1" applyAlignment="1">
      <alignment horizontal="center" vertical="center" wrapText="1"/>
    </xf>
    <xf numFmtId="0" fontId="27" fillId="10" borderId="0" xfId="0" applyFont="1" applyFill="1" applyAlignment="1">
      <alignment horizontal="center" vertical="center" wrapText="1"/>
    </xf>
    <xf numFmtId="0" fontId="27" fillId="10" borderId="23" xfId="0" applyFont="1" applyFill="1" applyBorder="1" applyAlignment="1">
      <alignment horizontal="center" vertical="center" wrapText="1"/>
    </xf>
    <xf numFmtId="0" fontId="27" fillId="10" borderId="24" xfId="0" applyFont="1" applyFill="1" applyBorder="1" applyAlignment="1">
      <alignment horizontal="center" vertical="center" wrapText="1"/>
    </xf>
    <xf numFmtId="0" fontId="55" fillId="0" borderId="24" xfId="0" applyFont="1" applyBorder="1" applyAlignment="1" applyProtection="1">
      <alignment horizontal="left" vertical="top" wrapText="1"/>
      <protection locked="0"/>
    </xf>
    <xf numFmtId="0" fontId="55" fillId="0" borderId="27" xfId="0" applyFont="1" applyBorder="1" applyAlignment="1" applyProtection="1">
      <alignment horizontal="left" vertical="top" wrapText="1"/>
      <protection locked="0"/>
    </xf>
    <xf numFmtId="0" fontId="27" fillId="10" borderId="19" xfId="0" applyFont="1" applyFill="1" applyBorder="1" applyAlignment="1">
      <alignment horizontal="left" vertical="center" wrapText="1"/>
    </xf>
    <xf numFmtId="0" fontId="27" fillId="10" borderId="0" xfId="0" applyFont="1" applyFill="1" applyAlignment="1">
      <alignment horizontal="left" vertical="center" wrapText="1"/>
    </xf>
    <xf numFmtId="0" fontId="27" fillId="10" borderId="23" xfId="0" applyFont="1" applyFill="1" applyBorder="1" applyAlignment="1">
      <alignment horizontal="left" vertical="center" wrapText="1"/>
    </xf>
    <xf numFmtId="0" fontId="27" fillId="10" borderId="24" xfId="0" applyFont="1" applyFill="1" applyBorder="1" applyAlignment="1">
      <alignment horizontal="left" vertical="center" wrapText="1"/>
    </xf>
    <xf numFmtId="0" fontId="59" fillId="0" borderId="0" xfId="0" applyFont="1" applyAlignment="1" applyProtection="1">
      <alignment horizontal="left" vertical="top" wrapText="1"/>
      <protection locked="0"/>
    </xf>
    <xf numFmtId="0" fontId="36" fillId="0" borderId="24" xfId="0" applyFont="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0" fontId="31" fillId="9" borderId="13" xfId="0" applyFont="1" applyFill="1" applyBorder="1" applyAlignment="1">
      <alignment horizontal="center" vertical="center" shrinkToFit="1"/>
    </xf>
    <xf numFmtId="0" fontId="31" fillId="9" borderId="14" xfId="0" applyFont="1" applyFill="1" applyBorder="1" applyAlignment="1">
      <alignment horizontal="center" vertical="center" shrinkToFit="1"/>
    </xf>
    <xf numFmtId="0" fontId="31" fillId="9" borderId="37" xfId="0" applyFont="1" applyFill="1" applyBorder="1" applyAlignment="1">
      <alignment horizontal="center" vertical="center" shrinkToFit="1"/>
    </xf>
    <xf numFmtId="0" fontId="31" fillId="9" borderId="13" xfId="0" applyFont="1" applyFill="1" applyBorder="1" applyAlignment="1">
      <alignment horizontal="center" vertical="center" wrapText="1" shrinkToFit="1"/>
    </xf>
    <xf numFmtId="0" fontId="31" fillId="9" borderId="50" xfId="0" applyFont="1" applyFill="1" applyBorder="1" applyAlignment="1">
      <alignment horizontal="left" vertical="center" shrinkToFit="1"/>
    </xf>
    <xf numFmtId="0" fontId="31" fillId="9" borderId="17" xfId="0" applyFont="1" applyFill="1" applyBorder="1" applyAlignment="1">
      <alignment horizontal="left" vertical="center" shrinkToFit="1"/>
    </xf>
    <xf numFmtId="0" fontId="31" fillId="9" borderId="18" xfId="0" applyFont="1" applyFill="1" applyBorder="1" applyAlignment="1">
      <alignment horizontal="left" vertical="center" shrinkToFit="1"/>
    </xf>
    <xf numFmtId="0" fontId="27" fillId="10" borderId="13" xfId="0" applyFont="1" applyFill="1" applyBorder="1" applyAlignment="1">
      <alignment horizontal="left" vertical="top" wrapText="1"/>
    </xf>
    <xf numFmtId="0" fontId="27" fillId="10" borderId="14" xfId="0" applyFont="1" applyFill="1" applyBorder="1" applyAlignment="1">
      <alignment horizontal="left" vertical="top" wrapText="1"/>
    </xf>
    <xf numFmtId="0" fontId="27" fillId="10" borderId="15" xfId="0" applyFont="1" applyFill="1" applyBorder="1" applyAlignment="1">
      <alignment horizontal="left" vertical="top" wrapText="1"/>
    </xf>
    <xf numFmtId="0" fontId="31" fillId="0" borderId="14"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0" xfId="0" applyFont="1" applyAlignment="1">
      <alignment horizontal="center" vertical="center" wrapText="1"/>
    </xf>
    <xf numFmtId="0" fontId="31" fillId="0" borderId="20"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7" xfId="0" applyFont="1" applyBorder="1" applyAlignment="1">
      <alignment horizontal="center" vertical="center" wrapText="1"/>
    </xf>
    <xf numFmtId="0" fontId="55" fillId="0" borderId="9" xfId="0" applyFont="1" applyBorder="1" applyAlignment="1" applyProtection="1">
      <alignment horizontal="left" vertical="top" wrapText="1"/>
      <protection locked="0"/>
    </xf>
    <xf numFmtId="0" fontId="55" fillId="0" borderId="34" xfId="0" applyFont="1" applyBorder="1" applyAlignment="1" applyProtection="1">
      <alignment horizontal="left" vertical="top" wrapText="1"/>
      <protection locked="0"/>
    </xf>
    <xf numFmtId="0" fontId="55" fillId="0" borderId="1" xfId="0" applyFont="1" applyBorder="1" applyAlignment="1" applyProtection="1">
      <alignment horizontal="left" vertical="top" wrapText="1"/>
      <protection locked="0"/>
    </xf>
    <xf numFmtId="0" fontId="55" fillId="0" borderId="11" xfId="0" applyFont="1" applyBorder="1" applyAlignment="1" applyProtection="1">
      <alignment horizontal="left" vertical="top" wrapText="1"/>
      <protection locked="0"/>
    </xf>
    <xf numFmtId="0" fontId="27" fillId="10" borderId="35" xfId="0" applyFont="1" applyFill="1" applyBorder="1" applyAlignment="1">
      <alignment horizontal="left" vertical="top" wrapText="1"/>
    </xf>
    <xf numFmtId="0" fontId="27" fillId="10" borderId="3" xfId="0" applyFont="1" applyFill="1" applyBorder="1" applyAlignment="1">
      <alignment horizontal="left" vertical="top" wrapText="1"/>
    </xf>
    <xf numFmtId="0" fontId="27" fillId="10" borderId="4" xfId="0" applyFont="1" applyFill="1" applyBorder="1" applyAlignment="1">
      <alignment horizontal="left" vertical="top" wrapText="1"/>
    </xf>
    <xf numFmtId="0" fontId="53" fillId="10" borderId="3" xfId="0" applyFont="1" applyFill="1" applyBorder="1" applyAlignment="1">
      <alignment horizontal="left" vertical="top" shrinkToFit="1"/>
    </xf>
    <xf numFmtId="0" fontId="54" fillId="10" borderId="3" xfId="0" applyFont="1" applyFill="1" applyBorder="1" applyAlignment="1">
      <alignment horizontal="left" vertical="top" shrinkToFit="1"/>
    </xf>
    <xf numFmtId="0" fontId="54" fillId="10" borderId="4" xfId="0" applyFont="1" applyFill="1" applyBorder="1" applyAlignment="1">
      <alignment horizontal="left" vertical="top" shrinkToFit="1"/>
    </xf>
    <xf numFmtId="0" fontId="55" fillId="0" borderId="25" xfId="0" applyFont="1" applyBorder="1" applyAlignment="1" applyProtection="1">
      <alignment horizontal="left" vertical="top" wrapText="1"/>
      <protection locked="0"/>
    </xf>
    <xf numFmtId="0" fontId="31" fillId="9" borderId="50" xfId="0" applyFont="1" applyFill="1" applyBorder="1" applyAlignment="1">
      <alignment horizontal="left" vertical="center" wrapText="1"/>
    </xf>
    <xf numFmtId="0" fontId="31" fillId="9" borderId="17" xfId="0" applyFont="1" applyFill="1" applyBorder="1" applyAlignment="1">
      <alignment horizontal="left" vertical="center" wrapText="1"/>
    </xf>
    <xf numFmtId="0" fontId="31" fillId="9" borderId="18" xfId="0" applyFont="1" applyFill="1" applyBorder="1" applyAlignment="1">
      <alignment horizontal="left" vertical="center"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36" fillId="0" borderId="9" xfId="0" applyFont="1" applyBorder="1" applyAlignment="1" applyProtection="1">
      <alignment horizontal="left" vertical="top" wrapText="1"/>
      <protection locked="0"/>
    </xf>
    <xf numFmtId="0" fontId="36" fillId="0" borderId="34"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6" fillId="0" borderId="11" xfId="0" applyFont="1" applyBorder="1" applyAlignment="1" applyProtection="1">
      <alignment horizontal="left" vertical="top" wrapText="1"/>
      <protection locked="0"/>
    </xf>
    <xf numFmtId="0" fontId="27" fillId="10" borderId="35"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53" fillId="10" borderId="3" xfId="0" applyFont="1" applyFill="1" applyBorder="1" applyAlignment="1">
      <alignment horizontal="left" vertical="top" wrapText="1"/>
    </xf>
    <xf numFmtId="0" fontId="57" fillId="10" borderId="3" xfId="0" applyFont="1" applyFill="1" applyBorder="1" applyAlignment="1">
      <alignment vertical="top" wrapText="1"/>
    </xf>
    <xf numFmtId="0" fontId="58" fillId="10" borderId="3" xfId="0" applyFont="1" applyFill="1" applyBorder="1" applyAlignment="1">
      <alignment vertical="top" wrapText="1"/>
    </xf>
    <xf numFmtId="0" fontId="58" fillId="10" borderId="4" xfId="0" applyFont="1" applyFill="1" applyBorder="1" applyAlignment="1">
      <alignment vertical="top" wrapText="1"/>
    </xf>
    <xf numFmtId="0" fontId="52" fillId="0" borderId="0" xfId="0" applyFont="1" applyAlignment="1" applyProtection="1">
      <alignment horizontal="left" vertical="top" wrapText="1"/>
      <protection locked="0"/>
    </xf>
    <xf numFmtId="0" fontId="52" fillId="0" borderId="9" xfId="0" applyFont="1" applyBorder="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52" fillId="0" borderId="25" xfId="0" applyFont="1" applyBorder="1" applyAlignment="1" applyProtection="1">
      <alignment horizontal="left" vertical="top" wrapText="1"/>
      <protection locked="0"/>
    </xf>
    <xf numFmtId="0" fontId="31" fillId="9" borderId="47" xfId="0" applyFont="1" applyFill="1" applyBorder="1" applyAlignment="1">
      <alignment horizontal="left" vertical="center" wrapText="1"/>
    </xf>
    <xf numFmtId="0" fontId="31" fillId="9" borderId="48" xfId="0" applyFont="1" applyFill="1" applyBorder="1" applyAlignment="1">
      <alignment horizontal="left" vertical="center" wrapText="1"/>
    </xf>
    <xf numFmtId="0" fontId="31" fillId="9" borderId="49" xfId="0" applyFont="1" applyFill="1" applyBorder="1" applyAlignment="1">
      <alignment horizontal="left" vertical="center" wrapText="1"/>
    </xf>
    <xf numFmtId="0" fontId="52" fillId="0" borderId="19" xfId="0" applyFont="1" applyBorder="1" applyAlignment="1" applyProtection="1">
      <alignment horizontal="left" vertical="top" wrapText="1"/>
      <protection locked="0"/>
    </xf>
    <xf numFmtId="0" fontId="52" fillId="0" borderId="34" xfId="0" applyFont="1" applyBorder="1" applyAlignment="1" applyProtection="1">
      <alignment horizontal="left" vertical="top" wrapText="1"/>
      <protection locked="0"/>
    </xf>
    <xf numFmtId="0" fontId="52" fillId="0" borderId="1" xfId="0" applyFont="1" applyBorder="1" applyAlignment="1" applyProtection="1">
      <alignment horizontal="left" vertical="top" wrapText="1"/>
      <protection locked="0"/>
    </xf>
    <xf numFmtId="0" fontId="52" fillId="0" borderId="11"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xf numFmtId="0" fontId="56" fillId="0" borderId="9" xfId="0" applyFont="1" applyBorder="1" applyAlignment="1" applyProtection="1">
      <alignment horizontal="left" vertical="top" wrapText="1"/>
      <protection locked="0"/>
    </xf>
    <xf numFmtId="0" fontId="56" fillId="0" borderId="24" xfId="0" applyFont="1" applyBorder="1" applyAlignment="1" applyProtection="1">
      <alignment horizontal="left" vertical="top" wrapText="1"/>
      <protection locked="0"/>
    </xf>
    <xf numFmtId="0" fontId="56" fillId="0" borderId="25" xfId="0" applyFont="1" applyBorder="1" applyAlignment="1" applyProtection="1">
      <alignment horizontal="left" vertical="top" wrapText="1"/>
      <protection locked="0"/>
    </xf>
    <xf numFmtId="0" fontId="0" fillId="10" borderId="10" xfId="0" applyFill="1" applyBorder="1" applyAlignment="1">
      <alignment horizontal="left" vertical="center" wrapText="1"/>
    </xf>
    <xf numFmtId="0" fontId="0" fillId="10" borderId="1" xfId="0" applyFill="1" applyBorder="1" applyAlignment="1">
      <alignment horizontal="left" vertical="center" wrapText="1"/>
    </xf>
    <xf numFmtId="0" fontId="0" fillId="10" borderId="11" xfId="0" applyFill="1" applyBorder="1" applyAlignment="1">
      <alignment horizontal="left" vertical="center" wrapText="1"/>
    </xf>
    <xf numFmtId="0" fontId="0" fillId="0" borderId="64" xfId="0" applyBorder="1" applyAlignment="1">
      <alignment horizontal="left" vertical="top"/>
    </xf>
    <xf numFmtId="0" fontId="0" fillId="0" borderId="65" xfId="0" applyBorder="1" applyAlignment="1">
      <alignment horizontal="left" vertical="top"/>
    </xf>
    <xf numFmtId="0" fontId="31" fillId="9" borderId="39" xfId="0" applyFont="1" applyFill="1" applyBorder="1" applyAlignment="1">
      <alignment horizontal="left" vertical="center" wrapText="1"/>
    </xf>
    <xf numFmtId="0" fontId="31" fillId="9" borderId="12" xfId="0" applyFont="1" applyFill="1" applyBorder="1" applyAlignment="1">
      <alignment horizontal="left" vertical="center" wrapText="1"/>
    </xf>
    <xf numFmtId="0" fontId="59" fillId="0" borderId="12" xfId="0" applyFont="1" applyBorder="1" applyAlignment="1" applyProtection="1">
      <alignment horizontal="left" vertical="top" wrapText="1"/>
      <protection locked="0"/>
    </xf>
    <xf numFmtId="0" fontId="59" fillId="0" borderId="70" xfId="0" applyFont="1" applyBorder="1" applyAlignment="1" applyProtection="1">
      <alignment horizontal="left" vertical="top" wrapText="1"/>
      <protection locked="0"/>
    </xf>
    <xf numFmtId="0" fontId="31" fillId="9" borderId="43" xfId="0" applyFont="1" applyFill="1" applyBorder="1" applyAlignment="1">
      <alignment horizontal="left" vertical="center" wrapText="1"/>
    </xf>
    <xf numFmtId="0" fontId="31" fillId="9" borderId="44" xfId="0" applyFont="1" applyFill="1" applyBorder="1" applyAlignment="1">
      <alignment horizontal="left" vertical="center" wrapText="1"/>
    </xf>
    <xf numFmtId="0" fontId="59" fillId="0" borderId="44" xfId="0" applyFont="1" applyBorder="1" applyAlignment="1" applyProtection="1">
      <alignment horizontal="left" vertical="top" wrapText="1"/>
      <protection locked="0"/>
    </xf>
    <xf numFmtId="0" fontId="59" fillId="0" borderId="69" xfId="0" applyFont="1" applyBorder="1" applyAlignment="1" applyProtection="1">
      <alignment horizontal="left" vertical="top" wrapText="1"/>
      <protection locked="0"/>
    </xf>
    <xf numFmtId="0" fontId="52" fillId="10" borderId="8" xfId="0" applyFont="1" applyFill="1" applyBorder="1" applyAlignment="1">
      <alignment horizontal="center" vertical="center" wrapText="1" shrinkToFit="1"/>
    </xf>
    <xf numFmtId="0" fontId="52" fillId="10" borderId="26" xfId="0" applyFont="1" applyFill="1" applyBorder="1" applyAlignment="1">
      <alignment horizontal="center" vertical="center" wrapText="1" shrinkToFit="1"/>
    </xf>
    <xf numFmtId="0" fontId="31" fillId="9" borderId="38" xfId="0" applyFont="1" applyFill="1" applyBorder="1" applyAlignment="1">
      <alignment horizontal="left" vertical="center" wrapText="1"/>
    </xf>
    <xf numFmtId="0" fontId="31" fillId="9" borderId="54" xfId="0" applyFont="1" applyFill="1" applyBorder="1" applyAlignment="1">
      <alignment horizontal="left" vertical="center" wrapText="1"/>
    </xf>
    <xf numFmtId="0" fontId="0" fillId="10" borderId="36" xfId="0" applyFill="1" applyBorder="1" applyAlignment="1">
      <alignment horizontal="left" vertical="center" wrapText="1"/>
    </xf>
    <xf numFmtId="0" fontId="0" fillId="10" borderId="14" xfId="0" applyFill="1" applyBorder="1" applyAlignment="1">
      <alignment horizontal="left" vertical="center"/>
    </xf>
    <xf numFmtId="0" fontId="0" fillId="10" borderId="37" xfId="0" applyFill="1" applyBorder="1" applyAlignment="1">
      <alignment horizontal="left" vertical="center"/>
    </xf>
    <xf numFmtId="0" fontId="31" fillId="9" borderId="35"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19" xfId="0" applyFont="1" applyFill="1" applyBorder="1" applyAlignment="1">
      <alignment horizontal="center" vertical="center" wrapText="1"/>
    </xf>
    <xf numFmtId="0" fontId="31" fillId="9" borderId="0" xfId="0" applyFont="1" applyFill="1" applyAlignment="1">
      <alignment horizontal="center" vertical="center" wrapText="1"/>
    </xf>
    <xf numFmtId="0" fontId="31" fillId="9" borderId="34"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31" fillId="9" borderId="42" xfId="0" applyFont="1" applyFill="1" applyBorder="1" applyAlignment="1">
      <alignment horizontal="left" vertical="center" wrapText="1"/>
    </xf>
    <xf numFmtId="0" fontId="31" fillId="9" borderId="64" xfId="0" applyFont="1" applyFill="1" applyBorder="1" applyAlignment="1">
      <alignment horizontal="left" vertical="center" wrapText="1"/>
    </xf>
    <xf numFmtId="0" fontId="52" fillId="10" borderId="8" xfId="0" applyFont="1" applyFill="1" applyBorder="1" applyAlignment="1">
      <alignment horizontal="left" vertical="center" wrapText="1"/>
    </xf>
    <xf numFmtId="0" fontId="52" fillId="10" borderId="26" xfId="0" applyFont="1" applyFill="1" applyBorder="1" applyAlignment="1">
      <alignment horizontal="left" vertical="center" wrapText="1"/>
    </xf>
    <xf numFmtId="0" fontId="44" fillId="0" borderId="0" xfId="0" applyFont="1" applyAlignment="1" applyProtection="1">
      <alignment horizontal="right" vertical="center" wrapText="1"/>
      <protection locked="0"/>
    </xf>
    <xf numFmtId="0" fontId="44" fillId="0" borderId="24" xfId="0" applyFont="1" applyBorder="1" applyAlignment="1" applyProtection="1">
      <alignment horizontal="right" vertical="center" wrapText="1"/>
      <protection locked="0"/>
    </xf>
    <xf numFmtId="0" fontId="52" fillId="10" borderId="9" xfId="0" applyFont="1" applyFill="1" applyBorder="1" applyAlignment="1">
      <alignment horizontal="left" vertical="center"/>
    </xf>
    <xf numFmtId="0" fontId="52" fillId="10" borderId="25" xfId="0" applyFont="1" applyFill="1" applyBorder="1" applyAlignment="1">
      <alignment horizontal="left" vertical="center"/>
    </xf>
    <xf numFmtId="0" fontId="72" fillId="0" borderId="0" xfId="0" applyFont="1" applyAlignment="1" applyProtection="1">
      <alignment horizontal="left" vertical="center" wrapText="1"/>
      <protection locked="0"/>
    </xf>
    <xf numFmtId="0" fontId="72" fillId="0" borderId="9" xfId="0" applyFont="1" applyBorder="1" applyAlignment="1" applyProtection="1">
      <alignment horizontal="left" vertical="center" wrapText="1"/>
      <protection locked="0"/>
    </xf>
    <xf numFmtId="0" fontId="72" fillId="0" borderId="24" xfId="0" applyFont="1" applyBorder="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xf numFmtId="0" fontId="31" fillId="9" borderId="59" xfId="0" applyFont="1" applyFill="1" applyBorder="1" applyAlignment="1">
      <alignment horizontal="left" vertical="center" wrapText="1"/>
    </xf>
    <xf numFmtId="0" fontId="31" fillId="9" borderId="60" xfId="0" applyFont="1" applyFill="1" applyBorder="1" applyAlignment="1">
      <alignment horizontal="left" vertical="center" wrapText="1"/>
    </xf>
    <xf numFmtId="0" fontId="59" fillId="0" borderId="48" xfId="0" applyFont="1" applyBorder="1" applyAlignment="1" applyProtection="1">
      <alignment horizontal="left" vertical="top" wrapText="1"/>
      <protection locked="0"/>
    </xf>
    <xf numFmtId="0" fontId="59" fillId="0" borderId="67" xfId="0" applyFont="1" applyBorder="1" applyAlignment="1" applyProtection="1">
      <alignment horizontal="left" vertical="top" wrapText="1"/>
      <protection locked="0"/>
    </xf>
    <xf numFmtId="0" fontId="59" fillId="0" borderId="49" xfId="0" applyFont="1"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59" fillId="0" borderId="54" xfId="0" applyFont="1" applyBorder="1" applyAlignment="1" applyProtection="1">
      <alignment horizontal="left" vertical="top" wrapText="1"/>
      <protection locked="0"/>
    </xf>
    <xf numFmtId="0" fontId="59" fillId="0" borderId="68" xfId="0" applyFont="1" applyBorder="1" applyAlignment="1" applyProtection="1">
      <alignment horizontal="left" vertical="top" wrapText="1"/>
      <protection locked="0"/>
    </xf>
    <xf numFmtId="0" fontId="59" fillId="0" borderId="60" xfId="0" applyFont="1" applyBorder="1" applyAlignment="1" applyProtection="1">
      <alignment horizontal="left" vertical="top" wrapText="1"/>
      <protection locked="0"/>
    </xf>
    <xf numFmtId="0" fontId="36" fillId="0" borderId="60" xfId="0" applyFont="1" applyBorder="1" applyAlignment="1" applyProtection="1">
      <alignment horizontal="left" vertical="top" wrapText="1"/>
      <protection locked="0"/>
    </xf>
    <xf numFmtId="0" fontId="36" fillId="0" borderId="61" xfId="0" applyFont="1" applyBorder="1" applyAlignment="1" applyProtection="1">
      <alignment horizontal="left" vertical="top" wrapText="1"/>
      <protection locked="0"/>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7" xfId="0" applyFont="1" applyBorder="1" applyAlignment="1">
      <alignment horizontal="center" vertical="center" wrapText="1"/>
    </xf>
    <xf numFmtId="0" fontId="31" fillId="9" borderId="13" xfId="0" applyFont="1" applyFill="1" applyBorder="1" applyAlignment="1">
      <alignment horizontal="left" vertical="center" wrapText="1"/>
    </xf>
    <xf numFmtId="0" fontId="31" fillId="9" borderId="15" xfId="0" applyFont="1" applyFill="1" applyBorder="1" applyAlignment="1">
      <alignment horizontal="left" vertical="center" wrapText="1"/>
    </xf>
    <xf numFmtId="0" fontId="31" fillId="9" borderId="19"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23" xfId="0" applyFont="1" applyFill="1" applyBorder="1" applyAlignment="1">
      <alignment horizontal="left" vertical="center" wrapText="1"/>
    </xf>
    <xf numFmtId="0" fontId="31" fillId="9" borderId="25" xfId="0" applyFont="1" applyFill="1" applyBorder="1" applyAlignment="1">
      <alignment horizontal="left" vertical="center" wrapText="1"/>
    </xf>
    <xf numFmtId="0" fontId="52" fillId="10" borderId="14" xfId="0" applyFont="1" applyFill="1" applyBorder="1" applyAlignment="1">
      <alignment horizontal="left" vertical="center" wrapText="1"/>
    </xf>
    <xf numFmtId="0" fontId="52" fillId="10" borderId="14" xfId="0" applyFont="1" applyFill="1" applyBorder="1" applyAlignment="1">
      <alignment horizontal="left" vertical="center"/>
    </xf>
    <xf numFmtId="0" fontId="52" fillId="10" borderId="37" xfId="0" applyFont="1" applyFill="1" applyBorder="1" applyAlignment="1">
      <alignment horizontal="left" vertical="center"/>
    </xf>
    <xf numFmtId="0" fontId="55" fillId="0" borderId="0" xfId="0" applyFont="1" applyAlignment="1" applyProtection="1">
      <alignment horizontal="left" vertical="top"/>
      <protection locked="0"/>
    </xf>
    <xf numFmtId="0" fontId="55" fillId="0" borderId="20" xfId="0" applyFont="1" applyBorder="1" applyAlignment="1" applyProtection="1">
      <alignment horizontal="left" vertical="top"/>
      <protection locked="0"/>
    </xf>
    <xf numFmtId="0" fontId="52" fillId="10" borderId="0" xfId="0" applyFont="1" applyFill="1" applyAlignment="1">
      <alignment horizontal="left" vertical="center"/>
    </xf>
    <xf numFmtId="0" fontId="52" fillId="10" borderId="20" xfId="0" applyFont="1" applyFill="1" applyBorder="1" applyAlignment="1">
      <alignment horizontal="left" vertical="center"/>
    </xf>
    <xf numFmtId="0" fontId="33" fillId="9" borderId="64" xfId="0" applyFont="1" applyFill="1" applyBorder="1" applyAlignment="1">
      <alignment horizontal="left" vertical="center" wrapText="1"/>
    </xf>
    <xf numFmtId="0" fontId="59" fillId="0" borderId="64" xfId="0" applyFont="1" applyBorder="1" applyAlignment="1" applyProtection="1">
      <alignment horizontal="left" vertical="top" wrapText="1"/>
      <protection locked="0"/>
    </xf>
    <xf numFmtId="0" fontId="59" fillId="0" borderId="65" xfId="0" applyFont="1" applyBorder="1" applyAlignment="1" applyProtection="1">
      <alignment horizontal="left" vertical="top" wrapText="1"/>
      <protection locked="0"/>
    </xf>
    <xf numFmtId="0" fontId="55" fillId="0" borderId="60" xfId="0" applyFont="1" applyBorder="1" applyAlignment="1" applyProtection="1">
      <alignment horizontal="left" vertical="center"/>
      <protection locked="0"/>
    </xf>
    <xf numFmtId="0" fontId="55" fillId="0" borderId="61" xfId="0" applyFont="1" applyBorder="1" applyAlignment="1" applyProtection="1">
      <alignment horizontal="left" vertical="center"/>
      <protection locked="0"/>
    </xf>
    <xf numFmtId="0" fontId="31" fillId="9" borderId="41" xfId="0" applyFont="1" applyFill="1" applyBorder="1" applyAlignment="1">
      <alignment horizontal="left" vertical="center" wrapText="1"/>
    </xf>
    <xf numFmtId="0" fontId="31" fillId="9" borderId="62" xfId="0" applyFont="1" applyFill="1" applyBorder="1" applyAlignment="1">
      <alignment horizontal="left" vertical="center" wrapText="1"/>
    </xf>
    <xf numFmtId="0" fontId="55" fillId="0" borderId="62" xfId="0" applyFont="1" applyBorder="1" applyAlignment="1" applyProtection="1">
      <alignment horizontal="left" vertical="center"/>
      <protection locked="0"/>
    </xf>
    <xf numFmtId="0" fontId="55" fillId="0" borderId="63" xfId="0" applyFont="1" applyBorder="1" applyAlignment="1" applyProtection="1">
      <alignment horizontal="left" vertical="center"/>
      <protection locked="0"/>
    </xf>
    <xf numFmtId="0" fontId="60" fillId="0" borderId="36" xfId="0" applyFont="1" applyBorder="1" applyAlignment="1" applyProtection="1">
      <alignment horizontal="right" vertical="center"/>
      <protection locked="0"/>
    </xf>
    <xf numFmtId="0" fontId="60" fillId="0" borderId="14" xfId="0" applyFont="1" applyBorder="1" applyAlignment="1" applyProtection="1">
      <alignment horizontal="right" vertical="center"/>
      <protection locked="0"/>
    </xf>
    <xf numFmtId="0" fontId="60" fillId="0" borderId="10" xfId="0" applyFont="1" applyBorder="1" applyAlignment="1" applyProtection="1">
      <alignment horizontal="right" vertical="center"/>
      <protection locked="0"/>
    </xf>
    <xf numFmtId="0" fontId="60" fillId="0" borderId="1" xfId="0" applyFont="1" applyBorder="1" applyAlignment="1" applyProtection="1">
      <alignment horizontal="right" vertical="center"/>
      <protection locked="0"/>
    </xf>
    <xf numFmtId="0" fontId="44" fillId="10" borderId="14" xfId="0" applyFont="1" applyFill="1" applyBorder="1" applyAlignment="1">
      <alignment horizontal="center" vertical="center"/>
    </xf>
    <xf numFmtId="0" fontId="52" fillId="10" borderId="1" xfId="0" applyFont="1" applyFill="1" applyBorder="1" applyAlignment="1">
      <alignment horizontal="center" vertical="center"/>
    </xf>
    <xf numFmtId="0" fontId="52" fillId="10" borderId="15" xfId="0" applyFont="1" applyFill="1" applyBorder="1" applyAlignment="1">
      <alignment horizontal="left" vertical="center"/>
    </xf>
    <xf numFmtId="0" fontId="52" fillId="10" borderId="36" xfId="0" applyFont="1" applyFill="1" applyBorder="1" applyAlignment="1">
      <alignment horizontal="left" vertical="center"/>
    </xf>
    <xf numFmtId="0" fontId="52" fillId="10" borderId="37" xfId="0" applyFont="1" applyFill="1" applyBorder="1" applyAlignment="1">
      <alignment horizontal="center" vertical="center"/>
    </xf>
    <xf numFmtId="0" fontId="52" fillId="0" borderId="1" xfId="0" applyFont="1" applyBorder="1" applyAlignment="1" applyProtection="1">
      <alignment horizontal="right" vertical="center"/>
      <protection locked="0"/>
    </xf>
    <xf numFmtId="0" fontId="52" fillId="10" borderId="8" xfId="0" applyFont="1" applyFill="1" applyBorder="1" applyAlignment="1">
      <alignment horizontal="left" vertical="center"/>
    </xf>
    <xf numFmtId="0" fontId="52" fillId="0" borderId="0" xfId="0" applyFont="1" applyAlignment="1" applyProtection="1">
      <alignment horizontal="right" vertical="center"/>
      <protection locked="0"/>
    </xf>
    <xf numFmtId="0" fontId="31" fillId="9" borderId="14" xfId="0" applyFont="1" applyFill="1" applyBorder="1" applyAlignment="1">
      <alignment horizontal="left" vertical="center" wrapText="1"/>
    </xf>
    <xf numFmtId="0" fontId="31" fillId="9" borderId="0" xfId="0" applyFont="1" applyFill="1" applyAlignment="1">
      <alignment horizontal="left" vertical="center" wrapText="1"/>
    </xf>
    <xf numFmtId="0" fontId="52" fillId="10" borderId="31" xfId="0" applyFont="1" applyFill="1" applyBorder="1" applyAlignment="1">
      <alignment horizontal="left" vertical="center"/>
    </xf>
    <xf numFmtId="0" fontId="52" fillId="0" borderId="31" xfId="0" applyFont="1" applyBorder="1" applyAlignment="1" applyProtection="1">
      <alignment horizontal="left" vertical="center"/>
      <protection locked="0"/>
    </xf>
    <xf numFmtId="0" fontId="27" fillId="0" borderId="0" xfId="0" applyFont="1" applyAlignment="1">
      <alignment horizontal="left" vertical="center" wrapText="1"/>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31" fillId="9" borderId="45" xfId="0" applyFont="1" applyFill="1" applyBorder="1" applyAlignment="1">
      <alignment horizontal="left" vertical="center" wrapText="1"/>
    </xf>
    <xf numFmtId="0" fontId="31" fillId="9" borderId="55" xfId="0" applyFont="1" applyFill="1" applyBorder="1" applyAlignment="1">
      <alignment horizontal="left" vertical="center" wrapText="1"/>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31" fillId="9" borderId="46" xfId="0" applyFont="1" applyFill="1" applyBorder="1" applyAlignment="1">
      <alignment horizontal="left" vertical="center" wrapText="1"/>
    </xf>
    <xf numFmtId="0" fontId="31" fillId="9" borderId="57" xfId="0" applyFont="1" applyFill="1" applyBorder="1" applyAlignment="1">
      <alignment horizontal="left" vertical="center" wrapText="1"/>
    </xf>
    <xf numFmtId="0" fontId="55" fillId="0" borderId="57" xfId="0" applyFont="1" applyBorder="1" applyAlignment="1" applyProtection="1">
      <alignment horizontal="left" vertical="center"/>
      <protection locked="0"/>
    </xf>
    <xf numFmtId="0" fontId="55" fillId="0" borderId="58" xfId="0" applyFont="1" applyBorder="1" applyAlignment="1" applyProtection="1">
      <alignment horizontal="left" vertical="center"/>
      <protection locked="0"/>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2" xfId="0" applyBorder="1" applyAlignment="1" applyProtection="1">
      <alignment horizontal="left" vertical="center"/>
      <protection locked="0"/>
    </xf>
    <xf numFmtId="0" fontId="52" fillId="6" borderId="12" xfId="0" applyFont="1" applyFill="1" applyBorder="1" applyAlignment="1">
      <alignment horizontal="left" vertical="center"/>
    </xf>
    <xf numFmtId="0" fontId="0" fillId="8" borderId="0" xfId="0" applyFill="1" applyAlignment="1">
      <alignment horizontal="left" vertical="center" wrapText="1"/>
    </xf>
    <xf numFmtId="0" fontId="0" fillId="8" borderId="9" xfId="0" applyFill="1" applyBorder="1" applyAlignment="1">
      <alignment horizontal="left" vertical="center" wrapText="1"/>
    </xf>
    <xf numFmtId="0" fontId="52" fillId="11" borderId="0" xfId="0" applyFont="1" applyFill="1" applyAlignment="1">
      <alignment horizontal="left" vertical="center" wrapText="1"/>
    </xf>
    <xf numFmtId="0" fontId="52" fillId="11" borderId="9" xfId="0" applyFont="1" applyFill="1" applyBorder="1" applyAlignment="1">
      <alignment horizontal="left" vertical="center" wrapText="1"/>
    </xf>
    <xf numFmtId="0" fontId="0" fillId="8" borderId="1" xfId="0" applyFill="1" applyBorder="1" applyAlignment="1">
      <alignment horizontal="left" vertical="center" wrapText="1"/>
    </xf>
    <xf numFmtId="0" fontId="0" fillId="8" borderId="11" xfId="0" applyFill="1" applyBorder="1" applyAlignment="1">
      <alignment horizontal="left" vertical="center" wrapText="1"/>
    </xf>
    <xf numFmtId="0" fontId="44" fillId="6" borderId="12" xfId="0" applyFont="1" applyFill="1" applyBorder="1" applyAlignment="1">
      <alignment horizontal="left" vertical="center"/>
    </xf>
    <xf numFmtId="0" fontId="52" fillId="11" borderId="3" xfId="0" applyFont="1" applyFill="1" applyBorder="1" applyAlignment="1">
      <alignment horizontal="left" vertical="center" wrapText="1"/>
    </xf>
    <xf numFmtId="0" fontId="52" fillId="11" borderId="4" xfId="0" applyFont="1" applyFill="1" applyBorder="1" applyAlignment="1">
      <alignment horizontal="left" vertical="center" wrapText="1"/>
    </xf>
    <xf numFmtId="0" fontId="27" fillId="8" borderId="0" xfId="0" applyFont="1" applyFill="1" applyAlignment="1">
      <alignment horizontal="left" vertical="center" wrapText="1"/>
    </xf>
    <xf numFmtId="0" fontId="65" fillId="8" borderId="0" xfId="0" applyFont="1" applyFill="1" applyAlignment="1">
      <alignment horizontal="center" vertical="center"/>
    </xf>
    <xf numFmtId="0" fontId="25" fillId="8" borderId="0" xfId="1" applyFont="1" applyFill="1" applyAlignment="1">
      <alignment horizontal="left" vertical="center" wrapText="1"/>
    </xf>
    <xf numFmtId="0" fontId="24" fillId="8" borderId="0" xfId="1" applyFill="1" applyAlignment="1">
      <alignment horizontal="left" vertical="center" wrapText="1"/>
    </xf>
    <xf numFmtId="0" fontId="52" fillId="8" borderId="0" xfId="0" applyFont="1" applyFill="1" applyAlignment="1">
      <alignment horizontal="left" vertical="center" wrapText="1"/>
    </xf>
    <xf numFmtId="0" fontId="55" fillId="7" borderId="0" xfId="0" applyFont="1" applyFill="1" applyAlignment="1">
      <alignment horizontal="left" vertical="top" wrapText="1"/>
    </xf>
    <xf numFmtId="0" fontId="0" fillId="11" borderId="0" xfId="0" applyFill="1" applyAlignment="1">
      <alignment horizontal="left" vertical="center" wrapText="1"/>
    </xf>
    <xf numFmtId="0" fontId="0" fillId="11" borderId="9" xfId="0" applyFill="1" applyBorder="1" applyAlignment="1">
      <alignment horizontal="left" vertical="center" wrapText="1"/>
    </xf>
    <xf numFmtId="0" fontId="0" fillId="11" borderId="1" xfId="0" applyFill="1" applyBorder="1" applyAlignment="1">
      <alignment horizontal="left" vertical="center" wrapText="1"/>
    </xf>
    <xf numFmtId="0" fontId="0" fillId="11" borderId="11" xfId="0" applyFill="1" applyBorder="1" applyAlignment="1">
      <alignment horizontal="left" vertical="center" wrapText="1"/>
    </xf>
    <xf numFmtId="177" fontId="42" fillId="0" borderId="3" xfId="0" applyNumberFormat="1" applyFont="1" applyBorder="1" applyAlignment="1" applyProtection="1">
      <alignment horizontal="left" vertical="center" wrapText="1"/>
      <protection locked="0"/>
    </xf>
    <xf numFmtId="0" fontId="48" fillId="0" borderId="5" xfId="0" applyFont="1" applyBorder="1" applyAlignment="1">
      <alignment horizontal="left" vertical="center"/>
    </xf>
    <xf numFmtId="0" fontId="48" fillId="0" borderId="6" xfId="0" applyFont="1" applyBorder="1" applyAlignment="1">
      <alignment horizontal="left" vertical="center"/>
    </xf>
    <xf numFmtId="0" fontId="47" fillId="0" borderId="6" xfId="0" applyFont="1" applyBorder="1" applyAlignment="1" applyProtection="1">
      <alignment horizontal="left" vertical="center"/>
      <protection locked="0"/>
    </xf>
    <xf numFmtId="0" fontId="47" fillId="0" borderId="29" xfId="0" applyFont="1" applyBorder="1" applyAlignment="1" applyProtection="1">
      <alignment horizontal="left" vertical="center"/>
      <protection locked="0"/>
    </xf>
    <xf numFmtId="0" fontId="22" fillId="4" borderId="36" xfId="0" applyFont="1" applyFill="1" applyBorder="1" applyAlignment="1">
      <alignment horizontal="left" vertical="center" wrapText="1"/>
    </xf>
    <xf numFmtId="0" fontId="22" fillId="4" borderId="14" xfId="0" applyFont="1" applyFill="1" applyBorder="1" applyAlignment="1">
      <alignment horizontal="left" vertical="center"/>
    </xf>
    <xf numFmtId="0" fontId="22" fillId="4" borderId="15" xfId="0" applyFont="1" applyFill="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7" xfId="0" applyFont="1" applyBorder="1" applyAlignment="1" applyProtection="1">
      <alignment horizontal="left" vertical="center" wrapText="1"/>
      <protection locked="0"/>
    </xf>
    <xf numFmtId="0" fontId="48" fillId="0" borderId="17" xfId="0" applyFont="1" applyBorder="1" applyAlignment="1" applyProtection="1">
      <alignment horizontal="left" vertical="center"/>
      <protection locked="0"/>
    </xf>
    <xf numFmtId="0" fontId="48" fillId="0" borderId="18" xfId="0" applyFont="1" applyBorder="1" applyAlignment="1" applyProtection="1">
      <alignment horizontal="left" vertical="center"/>
      <protection locked="0"/>
    </xf>
    <xf numFmtId="0" fontId="21" fillId="0" borderId="51" xfId="0" applyFont="1" applyBorder="1" applyAlignment="1">
      <alignment horizontal="center" vertical="center" textRotation="255"/>
    </xf>
    <xf numFmtId="0" fontId="21" fillId="0" borderId="52" xfId="0" applyFont="1" applyBorder="1" applyAlignment="1">
      <alignment horizontal="center" vertical="center" textRotation="255"/>
    </xf>
    <xf numFmtId="0" fontId="21" fillId="0" borderId="53" xfId="0" applyFont="1" applyBorder="1" applyAlignment="1">
      <alignment horizontal="center" vertical="center" textRotation="255"/>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51" fillId="0" borderId="0" xfId="0" applyFont="1" applyAlignment="1">
      <alignment horizontal="left" vertical="center"/>
    </xf>
    <xf numFmtId="0" fontId="20" fillId="0" borderId="17"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6" xfId="0" applyFont="1" applyFill="1" applyBorder="1" applyAlignment="1">
      <alignment horizontal="left"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cellXfs>
  <cellStyles count="2">
    <cellStyle name="ハイパーリンク" xfId="1" builtinId="8"/>
    <cellStyle name="標準" xfId="0" builtinId="0"/>
  </cellStyles>
  <dxfs count="124">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ont>
        <b/>
        <i val="0"/>
      </font>
    </dxf>
    <dxf>
      <font>
        <b/>
        <i val="0"/>
      </font>
    </dxf>
    <dxf>
      <font>
        <b/>
        <i val="0"/>
      </font>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ont>
        <b/>
        <i val="0"/>
      </font>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font>
    </dxf>
    <dxf>
      <font>
        <b/>
        <i val="0"/>
      </font>
    </dxf>
    <dxf>
      <font>
        <b/>
        <i val="0"/>
      </font>
    </dxf>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BJ$2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fmlaLink="#REF!"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BJ$7"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BK$7"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BJ$8"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BK$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BJ$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BJ$2"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J$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J$1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BJ$3" lockText="1" noThreeD="1"/>
</file>

<file path=xl/ctrlProps/ctrlProp30.xml><?xml version="1.0" encoding="utf-8"?>
<formControlPr xmlns="http://schemas.microsoft.com/office/spreadsheetml/2009/9/main" objectType="Radio" firstButton="1" fmlaLink="$BJ$12"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BJ$1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J$18"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J$4"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J$19"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BJ$2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BJ$6" lockText="1" noThreeD="1"/>
</file>

<file path=xl/ctrlProps/ctrlProp50.xml><?xml version="1.0" encoding="utf-8"?>
<formControlPr xmlns="http://schemas.microsoft.com/office/spreadsheetml/2009/9/main" objectType="Radio" firstButton="1" fmlaLink="$BJ$15"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BJ$13"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BK$6" lockText="1" noThreeD="1"/>
</file>

<file path=xl/ctrlProps/ctrlProp60.xml><?xml version="1.0" encoding="utf-8"?>
<formControlPr xmlns="http://schemas.microsoft.com/office/spreadsheetml/2009/9/main" objectType="Radio" firstButton="1" fmlaLink="$BJ$2"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BJ$3"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fmlaLink="$BJ$4" lockText="1" noThreeD="1"/>
</file>

<file path=xl/ctrlProps/ctrlProp68.xml><?xml version="1.0" encoding="utf-8"?>
<formControlPr xmlns="http://schemas.microsoft.com/office/spreadsheetml/2009/9/main" objectType="CheckBox" fmlaLink="$BJ$5" lockText="1" noThreeD="1"/>
</file>

<file path=xl/ctrlProps/ctrlProp69.xml><?xml version="1.0" encoding="utf-8"?>
<formControlPr xmlns="http://schemas.microsoft.com/office/spreadsheetml/2009/9/main" objectType="CheckBox" fmlaLink="$BJ$6"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AB$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B$2"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REF!" lockText="1" noThreeD="1"/>
</file>

<file path=xl/ctrlProps/ctrlProp8.xml><?xml version="1.0" encoding="utf-8"?>
<formControlPr xmlns="http://schemas.microsoft.com/office/spreadsheetml/2009/9/main" objectType="Radio" firstButton="1" fmlaLink="$BJ$5"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fmlaLink="#REF!"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REF!"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121</xdr:row>
          <xdr:rowOff>213360</xdr:rowOff>
        </xdr:from>
        <xdr:to>
          <xdr:col>23</xdr:col>
          <xdr:colOff>160020</xdr:colOff>
          <xdr:row>123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20</xdr:row>
          <xdr:rowOff>0</xdr:rowOff>
        </xdr:from>
        <xdr:to>
          <xdr:col>14</xdr:col>
          <xdr:colOff>175260</xdr:colOff>
          <xdr:row>20</xdr:row>
          <xdr:rowOff>236220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0</xdr:rowOff>
        </xdr:from>
        <xdr:to>
          <xdr:col>14</xdr:col>
          <xdr:colOff>144780</xdr:colOff>
          <xdr:row>39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44</xdr:row>
          <xdr:rowOff>0</xdr:rowOff>
        </xdr:from>
        <xdr:to>
          <xdr:col>14</xdr:col>
          <xdr:colOff>160020</xdr:colOff>
          <xdr:row>44</xdr:row>
          <xdr:rowOff>236220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289560</xdr:rowOff>
        </xdr:from>
        <xdr:to>
          <xdr:col>20</xdr:col>
          <xdr:colOff>190500</xdr:colOff>
          <xdr:row>56</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54</xdr:row>
          <xdr:rowOff>297180</xdr:rowOff>
        </xdr:from>
        <xdr:to>
          <xdr:col>33</xdr:col>
          <xdr:colOff>60960</xdr:colOff>
          <xdr:row>56</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219075</xdr:colOff>
          <xdr:row>52</xdr:row>
          <xdr:rowOff>247650</xdr:rowOff>
        </xdr:from>
        <xdr:to>
          <xdr:col>16</xdr:col>
          <xdr:colOff>276225</xdr:colOff>
          <xdr:row>65</xdr:row>
          <xdr:rowOff>257175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511701" y="14341337"/>
              <a:ext cx="2336524" cy="4475508"/>
              <a:chOff x="2498270" y="14297009"/>
              <a:chExt cx="2325005" cy="4443186"/>
            </a:xfrm>
          </xdr:grpSpPr>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2498270" y="14297009"/>
                <a:ext cx="2325005" cy="4443186"/>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2902404" y="14626318"/>
                <a:ext cx="188562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2905579" y="15445760"/>
                <a:ext cx="1736576" cy="6987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2906032" y="16676858"/>
                <a:ext cx="1849578" cy="5406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2900136" y="17758229"/>
                <a:ext cx="1871681" cy="8567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3514272" y="15026822"/>
                <a:ext cx="869497" cy="231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114</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58</xdr:row>
          <xdr:rowOff>304800</xdr:rowOff>
        </xdr:from>
        <xdr:to>
          <xdr:col>20</xdr:col>
          <xdr:colOff>266700</xdr:colOff>
          <xdr:row>59</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59</xdr:row>
          <xdr:rowOff>0</xdr:rowOff>
        </xdr:from>
        <xdr:to>
          <xdr:col>33</xdr:col>
          <xdr:colOff>45720</xdr:colOff>
          <xdr:row>60</xdr:row>
          <xdr:rowOff>22860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63</xdr:row>
          <xdr:rowOff>38100</xdr:rowOff>
        </xdr:from>
        <xdr:to>
          <xdr:col>21</xdr:col>
          <xdr:colOff>0</xdr:colOff>
          <xdr:row>63</xdr:row>
          <xdr:rowOff>274320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63</xdr:row>
          <xdr:rowOff>38100</xdr:rowOff>
        </xdr:from>
        <xdr:to>
          <xdr:col>32</xdr:col>
          <xdr:colOff>228600</xdr:colOff>
          <xdr:row>63</xdr:row>
          <xdr:rowOff>259080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66</xdr:row>
          <xdr:rowOff>47625</xdr:rowOff>
        </xdr:from>
        <xdr:to>
          <xdr:col>34</xdr:col>
          <xdr:colOff>171450</xdr:colOff>
          <xdr:row>68</xdr:row>
          <xdr:rowOff>19050</xdr:rowOff>
        </xdr:to>
        <xdr:grpSp>
          <xdr:nvGrpSpPr>
            <xdr:cNvPr id="2" name="2.活動">
              <a:extLst>
                <a:ext uri="{FF2B5EF4-FFF2-40B4-BE49-F238E27FC236}">
                  <a16:creationId xmlns:a16="http://schemas.microsoft.com/office/drawing/2014/main" id="{00000000-0008-0000-0000-000002000000}"/>
                </a:ext>
              </a:extLst>
            </xdr:cNvPr>
            <xdr:cNvGrpSpPr/>
          </xdr:nvGrpSpPr>
          <xdr:grpSpPr>
            <a:xfrm>
              <a:off x="4961697" y="18925347"/>
              <a:ext cx="4976605" cy="461755"/>
              <a:chOff x="4935314" y="18848478"/>
              <a:chExt cx="4885871" cy="493031"/>
            </a:xfrm>
          </xdr:grpSpPr>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4935314" y="18848478"/>
                <a:ext cx="4885871" cy="493031"/>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5166799" y="19050452"/>
                <a:ext cx="869496"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6310876" y="19040927"/>
                <a:ext cx="869497"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8734425" y="19082204"/>
                <a:ext cx="86949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71</xdr:row>
          <xdr:rowOff>58392</xdr:rowOff>
        </xdr:from>
        <xdr:to>
          <xdr:col>34</xdr:col>
          <xdr:colOff>19050</xdr:colOff>
          <xdr:row>73</xdr:row>
          <xdr:rowOff>134592</xdr:rowOff>
        </xdr:to>
        <xdr:grpSp>
          <xdr:nvGrpSpPr>
            <xdr:cNvPr id="3" name="3.申請">
              <a:extLst>
                <a:ext uri="{FF2B5EF4-FFF2-40B4-BE49-F238E27FC236}">
                  <a16:creationId xmlns:a16="http://schemas.microsoft.com/office/drawing/2014/main" id="{00000000-0008-0000-0000-000003000000}"/>
                </a:ext>
              </a:extLst>
            </xdr:cNvPr>
            <xdr:cNvGrpSpPr/>
          </xdr:nvGrpSpPr>
          <xdr:grpSpPr>
            <a:xfrm>
              <a:off x="4990272" y="20095679"/>
              <a:ext cx="4795630" cy="526774"/>
              <a:chOff x="4963877" y="20091953"/>
              <a:chExt cx="4704896" cy="518430"/>
            </a:xfrm>
          </xdr:grpSpPr>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4963877" y="20091953"/>
                <a:ext cx="4704896" cy="51843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5163636" y="20221535"/>
                <a:ext cx="869496"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6302637" y="20226564"/>
                <a:ext cx="879022"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7911192" y="20241532"/>
                <a:ext cx="879022"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77</xdr:row>
          <xdr:rowOff>9525</xdr:rowOff>
        </xdr:from>
        <xdr:to>
          <xdr:col>35</xdr:col>
          <xdr:colOff>38100</xdr:colOff>
          <xdr:row>79</xdr:row>
          <xdr:rowOff>76200</xdr:rowOff>
        </xdr:to>
        <xdr:grpSp>
          <xdr:nvGrpSpPr>
            <xdr:cNvPr id="5" name="4.申請区域">
              <a:extLst>
                <a:ext uri="{FF2B5EF4-FFF2-40B4-BE49-F238E27FC236}">
                  <a16:creationId xmlns:a16="http://schemas.microsoft.com/office/drawing/2014/main" id="{00000000-0008-0000-0000-000005000000}"/>
                </a:ext>
              </a:extLst>
            </xdr:cNvPr>
            <xdr:cNvGrpSpPr/>
          </xdr:nvGrpSpPr>
          <xdr:grpSpPr>
            <a:xfrm>
              <a:off x="4904547" y="21425038"/>
              <a:ext cx="5147227" cy="616640"/>
              <a:chOff x="4878157" y="21384022"/>
              <a:chExt cx="5093151" cy="610958"/>
            </a:xfrm>
          </xdr:grpSpPr>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4878157" y="21384022"/>
                <a:ext cx="5093151" cy="610958"/>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127</a:t>
                </a:r>
              </a:p>
            </xdr:txBody>
          </xdr:sp>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5167585" y="21616219"/>
                <a:ext cx="87902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6303873" y="21616134"/>
                <a:ext cx="869497" cy="2413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8025039" y="21648964"/>
                <a:ext cx="87902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276225</xdr:colOff>
          <xdr:row>82</xdr:row>
          <xdr:rowOff>19050</xdr:rowOff>
        </xdr:from>
        <xdr:to>
          <xdr:col>34</xdr:col>
          <xdr:colOff>276225</xdr:colOff>
          <xdr:row>84</xdr:row>
          <xdr:rowOff>219075</xdr:rowOff>
        </xdr:to>
        <xdr:grpSp>
          <xdr:nvGrpSpPr>
            <xdr:cNvPr id="8" name="5">
              <a:extLst>
                <a:ext uri="{FF2B5EF4-FFF2-40B4-BE49-F238E27FC236}">
                  <a16:creationId xmlns:a16="http://schemas.microsoft.com/office/drawing/2014/main" id="{00000000-0008-0000-0000-000008000000}"/>
                </a:ext>
              </a:extLst>
            </xdr:cNvPr>
            <xdr:cNvGrpSpPr/>
          </xdr:nvGrpSpPr>
          <xdr:grpSpPr>
            <a:xfrm>
              <a:off x="4848225" y="23462146"/>
              <a:ext cx="5194852" cy="749990"/>
              <a:chOff x="4857755" y="23355326"/>
              <a:chExt cx="5210175" cy="742950"/>
            </a:xfrm>
          </xdr:grpSpPr>
          <xdr:sp macro="" textlink="">
            <xdr:nvSpPr>
              <xdr:cNvPr id="1155" name="Group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4857755" y="23355326"/>
                <a:ext cx="5210175" cy="7429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5215855" y="23548106"/>
                <a:ext cx="897539" cy="3140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6076744" y="23547465"/>
                <a:ext cx="897540" cy="3116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8049155" y="23496340"/>
                <a:ext cx="887815" cy="3140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134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103</xdr:row>
          <xdr:rowOff>9525</xdr:rowOff>
        </xdr:from>
        <xdr:to>
          <xdr:col>34</xdr:col>
          <xdr:colOff>0</xdr:colOff>
          <xdr:row>105</xdr:row>
          <xdr:rowOff>104775</xdr:rowOff>
        </xdr:to>
        <xdr:grpSp>
          <xdr:nvGrpSpPr>
            <xdr:cNvPr id="6" name="a">
              <a:extLst>
                <a:ext uri="{FF2B5EF4-FFF2-40B4-BE49-F238E27FC236}">
                  <a16:creationId xmlns:a16="http://schemas.microsoft.com/office/drawing/2014/main" id="{00000000-0008-0000-0000-000006000000}"/>
                </a:ext>
              </a:extLst>
            </xdr:cNvPr>
            <xdr:cNvGrpSpPr/>
          </xdr:nvGrpSpPr>
          <xdr:grpSpPr>
            <a:xfrm>
              <a:off x="4875972" y="28866134"/>
              <a:ext cx="4890880" cy="585580"/>
              <a:chOff x="4849587" y="28822581"/>
              <a:chExt cx="5019220" cy="616852"/>
            </a:xfrm>
          </xdr:grpSpPr>
          <xdr:sp macro="" textlink="">
            <xdr:nvSpPr>
              <xdr:cNvPr id="1174" name="Group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4849587" y="28822581"/>
                <a:ext cx="5019220" cy="616852"/>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5150757" y="29059836"/>
                <a:ext cx="1158559"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7207769" y="29059836"/>
                <a:ext cx="1240584"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8803368" y="29014056"/>
                <a:ext cx="869496" cy="2453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153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51351</xdr:colOff>
          <xdr:row>106</xdr:row>
          <xdr:rowOff>95250</xdr:rowOff>
        </xdr:from>
        <xdr:to>
          <xdr:col>34</xdr:col>
          <xdr:colOff>98976</xdr:colOff>
          <xdr:row>109</xdr:row>
          <xdr:rowOff>76200</xdr:rowOff>
        </xdr:to>
        <xdr:grpSp>
          <xdr:nvGrpSpPr>
            <xdr:cNvPr id="10" name="b">
              <a:extLst>
                <a:ext uri="{FF2B5EF4-FFF2-40B4-BE49-F238E27FC236}">
                  <a16:creationId xmlns:a16="http://schemas.microsoft.com/office/drawing/2014/main" id="{00000000-0008-0000-0000-00000A000000}"/>
                </a:ext>
              </a:extLst>
            </xdr:cNvPr>
            <xdr:cNvGrpSpPr/>
          </xdr:nvGrpSpPr>
          <xdr:grpSpPr>
            <a:xfrm>
              <a:off x="4908273" y="29713859"/>
              <a:ext cx="4957555" cy="689941"/>
              <a:chOff x="4906733" y="29713659"/>
              <a:chExt cx="4866822" cy="718007"/>
            </a:xfrm>
          </xdr:grpSpPr>
          <xdr:sp macro="" textlink="">
            <xdr:nvSpPr>
              <xdr:cNvPr id="1178" name="Group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4906733" y="29713659"/>
                <a:ext cx="4866822" cy="718007"/>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5166009" y="30080903"/>
                <a:ext cx="131409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7169657" y="30080903"/>
                <a:ext cx="249237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8808811" y="29799189"/>
                <a:ext cx="879021" cy="2344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113</xdr:row>
          <xdr:rowOff>133350</xdr:rowOff>
        </xdr:from>
        <xdr:to>
          <xdr:col>34</xdr:col>
          <xdr:colOff>190500</xdr:colOff>
          <xdr:row>116</xdr:row>
          <xdr:rowOff>123825</xdr:rowOff>
        </xdr:to>
        <xdr:grpSp>
          <xdr:nvGrpSpPr>
            <xdr:cNvPr id="11" name="c">
              <a:extLst>
                <a:ext uri="{FF2B5EF4-FFF2-40B4-BE49-F238E27FC236}">
                  <a16:creationId xmlns:a16="http://schemas.microsoft.com/office/drawing/2014/main" id="{00000000-0008-0000-0000-00000B000000}"/>
                </a:ext>
              </a:extLst>
            </xdr:cNvPr>
            <xdr:cNvGrpSpPr/>
          </xdr:nvGrpSpPr>
          <xdr:grpSpPr>
            <a:xfrm>
              <a:off x="4875972" y="31355472"/>
              <a:ext cx="5081380" cy="699466"/>
              <a:chOff x="4849572" y="31406654"/>
              <a:chExt cx="4990647" cy="750207"/>
            </a:xfrm>
          </xdr:grpSpPr>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4849572" y="31406654"/>
                <a:ext cx="4990647" cy="750207"/>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5169969" y="31752268"/>
                <a:ext cx="1077493"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7136494" y="31752268"/>
                <a:ext cx="1183404" cy="2358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8375196" y="31588073"/>
                <a:ext cx="87902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161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119</xdr:row>
          <xdr:rowOff>123825</xdr:rowOff>
        </xdr:from>
        <xdr:to>
          <xdr:col>34</xdr:col>
          <xdr:colOff>238125</xdr:colOff>
          <xdr:row>121</xdr:row>
          <xdr:rowOff>171450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895022" y="32750677"/>
              <a:ext cx="5109955" cy="511451"/>
              <a:chOff x="4868644" y="32894923"/>
              <a:chExt cx="5019221" cy="501195"/>
            </a:xfrm>
          </xdr:grpSpPr>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4868644" y="32894923"/>
                <a:ext cx="5019221" cy="501195"/>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5172849" y="32971061"/>
                <a:ext cx="879021"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6285301" y="32971061"/>
                <a:ext cx="869496" cy="245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7915729" y="32984621"/>
                <a:ext cx="869497" cy="2363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165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94</xdr:row>
          <xdr:rowOff>152400</xdr:rowOff>
        </xdr:from>
        <xdr:to>
          <xdr:col>34</xdr:col>
          <xdr:colOff>104775</xdr:colOff>
          <xdr:row>100</xdr:row>
          <xdr:rowOff>57150</xdr:rowOff>
        </xdr:to>
        <xdr:grpSp>
          <xdr:nvGrpSpPr>
            <xdr:cNvPr id="7" name="7">
              <a:extLst>
                <a:ext uri="{FF2B5EF4-FFF2-40B4-BE49-F238E27FC236}">
                  <a16:creationId xmlns:a16="http://schemas.microsoft.com/office/drawing/2014/main" id="{00000000-0008-0000-0000-000007000000}"/>
                </a:ext>
              </a:extLst>
            </xdr:cNvPr>
            <xdr:cNvGrpSpPr/>
          </xdr:nvGrpSpPr>
          <xdr:grpSpPr>
            <a:xfrm>
              <a:off x="588893" y="26888661"/>
              <a:ext cx="9282734" cy="1322732"/>
              <a:chOff x="590550" y="27146223"/>
              <a:chExt cx="9305925" cy="1323976"/>
            </a:xfrm>
          </xdr:grpSpPr>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590550" y="27146223"/>
                <a:ext cx="9305925" cy="1323976"/>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206</a:t>
                </a:r>
              </a:p>
            </xdr:txBody>
          </xdr:sp>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654484" y="28157227"/>
                <a:ext cx="363360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5200650" y="272224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6343650" y="272224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7743825" y="2724150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87</xdr:row>
          <xdr:rowOff>76200</xdr:rowOff>
        </xdr:from>
        <xdr:to>
          <xdr:col>34</xdr:col>
          <xdr:colOff>133350</xdr:colOff>
          <xdr:row>93</xdr:row>
          <xdr:rowOff>47625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80172" y="25023417"/>
              <a:ext cx="9520030" cy="1541808"/>
              <a:chOff x="381000" y="25231738"/>
              <a:chExt cx="9544050" cy="1571628"/>
            </a:xfrm>
          </xdr:grpSpPr>
          <xdr:sp macro="" textlink="">
            <xdr:nvSpPr>
              <xdr:cNvPr id="1246" name="Group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381000" y="25231738"/>
                <a:ext cx="9544050" cy="1571628"/>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222</a:t>
                </a:r>
              </a:p>
            </xdr:txBody>
          </xdr:sp>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628650" y="260318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5222415" y="253841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6380370" y="25384126"/>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7829550" y="253555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226</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573741</xdr:colOff>
      <xdr:row>74</xdr:row>
      <xdr:rowOff>116541</xdr:rowOff>
    </xdr:from>
    <xdr:to>
      <xdr:col>15</xdr:col>
      <xdr:colOff>331694</xdr:colOff>
      <xdr:row>75</xdr:row>
      <xdr:rowOff>161364</xdr:rowOff>
    </xdr:to>
    <xdr:sp macro="" textlink="">
      <xdr:nvSpPr>
        <xdr:cNvPr id="2" name="区域全体の様子が分かる写真">
          <a:extLst>
            <a:ext uri="{FF2B5EF4-FFF2-40B4-BE49-F238E27FC236}">
              <a16:creationId xmlns:a16="http://schemas.microsoft.com/office/drawing/2014/main" id="{00000000-0008-0000-0100-000002000000}"/>
            </a:ext>
          </a:extLst>
        </xdr:cNvPr>
        <xdr:cNvSpPr/>
      </xdr:nvSpPr>
      <xdr:spPr>
        <a:xfrm>
          <a:off x="5674659" y="18153529"/>
          <a:ext cx="3953435" cy="277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285750" indent="-285750">
            <a:buFont typeface="Wingdings" panose="05000000000000000000" pitchFamily="2" charset="2"/>
            <a:buChar char="l"/>
          </a:pPr>
          <a:r>
            <a:rPr kumimoji="1" lang="ja-JP" altLang="en-US" sz="800">
              <a:solidFill>
                <a:schemeClr val="tx1"/>
              </a:solidFill>
              <a:latin typeface="メイリオ" panose="020B0604030504040204" pitchFamily="50" charset="-128"/>
              <a:ea typeface="メイリオ" panose="020B0604030504040204" pitchFamily="50" charset="-128"/>
            </a:rPr>
            <a:t>写真番号：　　　　　　　撮影日又は撮影年月：</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137160</xdr:colOff>
      <xdr:row>98</xdr:row>
      <xdr:rowOff>91441</xdr:rowOff>
    </xdr:from>
    <xdr:to>
      <xdr:col>5</xdr:col>
      <xdr:colOff>571158</xdr:colOff>
      <xdr:row>98</xdr:row>
      <xdr:rowOff>1242633</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741842" y="26178735"/>
          <a:ext cx="1133245" cy="1151192"/>
          <a:chOff x="1783080" y="26029921"/>
          <a:chExt cx="1142658" cy="1151192"/>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783080" y="26029921"/>
            <a:ext cx="1142658" cy="1151192"/>
            <a:chOff x="1606710" y="2133267"/>
            <a:chExt cx="1268602" cy="1260561"/>
          </a:xfrm>
        </xdr:grpSpPr>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1615312" y="2133828"/>
              <a:ext cx="1260000" cy="1260000"/>
              <a:chOff x="3803552" y="3253517"/>
              <a:chExt cx="1260000" cy="1260000"/>
            </a:xfrm>
          </xdr:grpSpPr>
          <xdr:sp macro="" textlink="">
            <xdr:nvSpPr>
              <xdr:cNvPr id="11" name="楕円 10">
                <a:extLst>
                  <a:ext uri="{FF2B5EF4-FFF2-40B4-BE49-F238E27FC236}">
                    <a16:creationId xmlns:a16="http://schemas.microsoft.com/office/drawing/2014/main" id="{00000000-0008-0000-0100-00000B000000}"/>
                  </a:ext>
                </a:extLst>
              </xdr:cNvPr>
              <xdr:cNvSpPr/>
            </xdr:nvSpPr>
            <xdr:spPr>
              <a:xfrm>
                <a:off x="3803552" y="3253517"/>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2" name="テキスト ボックス 116">
                <a:extLst>
                  <a:ext uri="{FF2B5EF4-FFF2-40B4-BE49-F238E27FC236}">
                    <a16:creationId xmlns:a16="http://schemas.microsoft.com/office/drawing/2014/main" id="{00000000-0008-0000-0100-00000C000000}"/>
                  </a:ext>
                </a:extLst>
              </xdr:cNvPr>
              <xdr:cNvSpPr txBox="1"/>
            </xdr:nvSpPr>
            <xdr:spPr>
              <a:xfrm>
                <a:off x="3851907" y="4098964"/>
                <a:ext cx="1198709"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循環経済</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nvGrpSpPr>
              <xdr:cNvPr id="13" name="グループ化 12">
                <a:extLst>
                  <a:ext uri="{FF2B5EF4-FFF2-40B4-BE49-F238E27FC236}">
                    <a16:creationId xmlns:a16="http://schemas.microsoft.com/office/drawing/2014/main" id="{00000000-0008-0000-0100-00000D000000}"/>
                  </a:ext>
                </a:extLst>
              </xdr:cNvPr>
              <xdr:cNvGrpSpPr>
                <a:grpSpLocks/>
              </xdr:cNvGrpSpPr>
            </xdr:nvGrpSpPr>
            <xdr:grpSpPr bwMode="auto">
              <a:xfrm>
                <a:off x="4025564" y="3254113"/>
                <a:ext cx="815975" cy="831102"/>
                <a:chOff x="1954071" y="2929970"/>
                <a:chExt cx="816063" cy="831193"/>
              </a:xfrm>
            </xdr:grpSpPr>
            <xdr:sp macro="" textlink="">
              <xdr:nvSpPr>
                <xdr:cNvPr id="14" name="楕円 13">
                  <a:extLst>
                    <a:ext uri="{FF2B5EF4-FFF2-40B4-BE49-F238E27FC236}">
                      <a16:creationId xmlns:a16="http://schemas.microsoft.com/office/drawing/2014/main" id="{00000000-0008-0000-0100-00000E000000}"/>
                    </a:ext>
                  </a:extLst>
                </xdr:cNvPr>
                <xdr:cNvSpPr/>
              </xdr:nvSpPr>
              <xdr:spPr>
                <a:xfrm>
                  <a:off x="1954071" y="2929970"/>
                  <a:ext cx="816063" cy="816063"/>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 name="アーチ 14">
                  <a:extLst>
                    <a:ext uri="{FF2B5EF4-FFF2-40B4-BE49-F238E27FC236}">
                      <a16:creationId xmlns:a16="http://schemas.microsoft.com/office/drawing/2014/main" id="{00000000-0008-0000-0100-00000F000000}"/>
                    </a:ext>
                  </a:extLst>
                </xdr:cNvPr>
                <xdr:cNvSpPr/>
              </xdr:nvSpPr>
              <xdr:spPr>
                <a:xfrm rot="16448215">
                  <a:off x="2011028" y="3041948"/>
                  <a:ext cx="719215" cy="719216"/>
                </a:xfrm>
                <a:prstGeom prst="blockArc">
                  <a:avLst>
                    <a:gd name="adj1" fmla="val 8693725"/>
                    <a:gd name="adj2" fmla="val 14318253"/>
                    <a:gd name="adj3" fmla="val 1457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6" name="二等辺三角形 15">
                  <a:extLst>
                    <a:ext uri="{FF2B5EF4-FFF2-40B4-BE49-F238E27FC236}">
                      <a16:creationId xmlns:a16="http://schemas.microsoft.com/office/drawing/2014/main" id="{00000000-0008-0000-0100-000010000000}"/>
                    </a:ext>
                  </a:extLst>
                </xdr:cNvPr>
                <xdr:cNvSpPr/>
              </xdr:nvSpPr>
              <xdr:spPr>
                <a:xfrm rot="20269358">
                  <a:off x="1966065" y="3436244"/>
                  <a:ext cx="218441" cy="132373"/>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10" name="楕円 9">
              <a:extLst>
                <a:ext uri="{FF2B5EF4-FFF2-40B4-BE49-F238E27FC236}">
                  <a16:creationId xmlns:a16="http://schemas.microsoft.com/office/drawing/2014/main" id="{00000000-0008-0000-0100-00000A000000}"/>
                </a:ext>
              </a:extLst>
            </xdr:cNvPr>
            <xdr:cNvSpPr/>
          </xdr:nvSpPr>
          <xdr:spPr>
            <a:xfrm>
              <a:off x="1606710" y="2133267"/>
              <a:ext cx="1260000" cy="1260000"/>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5" name="アーチ 4">
            <a:extLst>
              <a:ext uri="{FF2B5EF4-FFF2-40B4-BE49-F238E27FC236}">
                <a16:creationId xmlns:a16="http://schemas.microsoft.com/office/drawing/2014/main" id="{00000000-0008-0000-0100-000005000000}"/>
              </a:ext>
            </a:extLst>
          </xdr:cNvPr>
          <xdr:cNvSpPr/>
        </xdr:nvSpPr>
        <xdr:spPr bwMode="auto">
          <a:xfrm rot="2164008">
            <a:off x="2024377" y="26145434"/>
            <a:ext cx="647743" cy="656744"/>
          </a:xfrm>
          <a:prstGeom prst="blockArc">
            <a:avLst>
              <a:gd name="adj1" fmla="val 8645723"/>
              <a:gd name="adj2" fmla="val 14517141"/>
              <a:gd name="adj3" fmla="val 1401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6" name="二等辺三角形 5">
            <a:extLst>
              <a:ext uri="{FF2B5EF4-FFF2-40B4-BE49-F238E27FC236}">
                <a16:creationId xmlns:a16="http://schemas.microsoft.com/office/drawing/2014/main" id="{00000000-0008-0000-0100-000006000000}"/>
              </a:ext>
            </a:extLst>
          </xdr:cNvPr>
          <xdr:cNvSpPr/>
        </xdr:nvSpPr>
        <xdr:spPr bwMode="auto">
          <a:xfrm rot="5881785">
            <a:off x="2344272" y="26150792"/>
            <a:ext cx="182807" cy="11881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 name="アーチ 6">
            <a:extLst>
              <a:ext uri="{FF2B5EF4-FFF2-40B4-BE49-F238E27FC236}">
                <a16:creationId xmlns:a16="http://schemas.microsoft.com/office/drawing/2014/main" id="{00000000-0008-0000-0100-000007000000}"/>
              </a:ext>
            </a:extLst>
          </xdr:cNvPr>
          <xdr:cNvSpPr/>
        </xdr:nvSpPr>
        <xdr:spPr bwMode="auto">
          <a:xfrm rot="9836912">
            <a:off x="2038129" y="26142510"/>
            <a:ext cx="647743" cy="656744"/>
          </a:xfrm>
          <a:prstGeom prst="blockArc">
            <a:avLst>
              <a:gd name="adj1" fmla="val 8446838"/>
              <a:gd name="adj2" fmla="val 13815437"/>
              <a:gd name="adj3" fmla="val 13954"/>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8" name="二等辺三角形 7">
            <a:extLst>
              <a:ext uri="{FF2B5EF4-FFF2-40B4-BE49-F238E27FC236}">
                <a16:creationId xmlns:a16="http://schemas.microsoft.com/office/drawing/2014/main" id="{00000000-0008-0000-0100-000008000000}"/>
              </a:ext>
            </a:extLst>
          </xdr:cNvPr>
          <xdr:cNvSpPr/>
        </xdr:nvSpPr>
        <xdr:spPr bwMode="auto">
          <a:xfrm rot="13062639">
            <a:off x="2474113" y="26577716"/>
            <a:ext cx="204787" cy="130980"/>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clientData/>
  </xdr:twoCellAnchor>
  <xdr:twoCellAnchor>
    <xdr:from>
      <xdr:col>5</xdr:col>
      <xdr:colOff>655320</xdr:colOff>
      <xdr:row>98</xdr:row>
      <xdr:rowOff>83786</xdr:rowOff>
    </xdr:from>
    <xdr:to>
      <xdr:col>7</xdr:col>
      <xdr:colOff>380281</xdr:colOff>
      <xdr:row>98</xdr:row>
      <xdr:rowOff>1285669</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2959249" y="26171080"/>
          <a:ext cx="1123456" cy="1201883"/>
          <a:chOff x="3101340" y="26052723"/>
          <a:chExt cx="1142281" cy="1196671"/>
        </a:xfrm>
      </xdr:grpSpPr>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3108712" y="26052723"/>
            <a:ext cx="1134909" cy="1172082"/>
            <a:chOff x="1683071" y="4608873"/>
            <a:chExt cx="1260000" cy="1283436"/>
          </a:xfrm>
        </xdr:grpSpPr>
        <xdr:sp macro="" textlink="">
          <xdr:nvSpPr>
            <xdr:cNvPr id="21" name="楕円 20">
              <a:extLst>
                <a:ext uri="{FF2B5EF4-FFF2-40B4-BE49-F238E27FC236}">
                  <a16:creationId xmlns:a16="http://schemas.microsoft.com/office/drawing/2014/main" id="{00000000-0008-0000-0100-000015000000}"/>
                </a:ext>
              </a:extLst>
            </xdr:cNvPr>
            <xdr:cNvSpPr/>
          </xdr:nvSpPr>
          <xdr:spPr>
            <a:xfrm>
              <a:off x="1683071" y="4608873"/>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2" name="テキスト ボックス 53">
              <a:extLst>
                <a:ext uri="{FF2B5EF4-FFF2-40B4-BE49-F238E27FC236}">
                  <a16:creationId xmlns:a16="http://schemas.microsoft.com/office/drawing/2014/main" id="{00000000-0008-0000-0100-000016000000}"/>
                </a:ext>
              </a:extLst>
            </xdr:cNvPr>
            <xdr:cNvSpPr txBox="1"/>
          </xdr:nvSpPr>
          <xdr:spPr>
            <a:xfrm>
              <a:off x="1827409" y="5517378"/>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食</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871704" y="4621944"/>
              <a:ext cx="817562" cy="911225"/>
              <a:chOff x="760733" y="4382713"/>
              <a:chExt cx="817562" cy="911225"/>
            </a:xfrm>
          </xdr:grpSpPr>
          <xdr:grpSp>
            <xdr:nvGrpSpPr>
              <xdr:cNvPr id="24" name="グループ化 23">
                <a:extLst>
                  <a:ext uri="{FF2B5EF4-FFF2-40B4-BE49-F238E27FC236}">
                    <a16:creationId xmlns:a16="http://schemas.microsoft.com/office/drawing/2014/main" id="{00000000-0008-0000-0100-000018000000}"/>
                  </a:ext>
                </a:extLst>
              </xdr:cNvPr>
              <xdr:cNvGrpSpPr>
                <a:grpSpLocks/>
              </xdr:cNvGrpSpPr>
            </xdr:nvGrpSpPr>
            <xdr:grpSpPr bwMode="auto">
              <a:xfrm>
                <a:off x="760733" y="4382713"/>
                <a:ext cx="815975" cy="911225"/>
                <a:chOff x="1103468" y="4353674"/>
                <a:chExt cx="815894" cy="910053"/>
              </a:xfrm>
            </xdr:grpSpPr>
            <xdr:grpSp>
              <xdr:nvGrpSpPr>
                <xdr:cNvPr id="44" name="グループ化 43">
                  <a:extLst>
                    <a:ext uri="{FF2B5EF4-FFF2-40B4-BE49-F238E27FC236}">
                      <a16:creationId xmlns:a16="http://schemas.microsoft.com/office/drawing/2014/main" id="{00000000-0008-0000-0100-00002C000000}"/>
                    </a:ext>
                  </a:extLst>
                </xdr:cNvPr>
                <xdr:cNvGrpSpPr>
                  <a:grpSpLocks/>
                </xdr:cNvGrpSpPr>
              </xdr:nvGrpSpPr>
              <xdr:grpSpPr bwMode="auto">
                <a:xfrm>
                  <a:off x="1103468" y="4353674"/>
                  <a:ext cx="815894" cy="910053"/>
                  <a:chOff x="1103468" y="4353674"/>
                  <a:chExt cx="815894" cy="910053"/>
                </a:xfrm>
              </xdr:grpSpPr>
              <xdr:sp macro="" textlink="">
                <xdr:nvSpPr>
                  <xdr:cNvPr id="46" name="楕円 45">
                    <a:extLst>
                      <a:ext uri="{FF2B5EF4-FFF2-40B4-BE49-F238E27FC236}">
                        <a16:creationId xmlns:a16="http://schemas.microsoft.com/office/drawing/2014/main" id="{00000000-0008-0000-0100-00002E000000}"/>
                      </a:ext>
                    </a:extLst>
                  </xdr:cNvPr>
                  <xdr:cNvSpPr/>
                </xdr:nvSpPr>
                <xdr:spPr>
                  <a:xfrm>
                    <a:off x="1103468" y="4353674"/>
                    <a:ext cx="815894" cy="81651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7" name="弦 46">
                    <a:extLst>
                      <a:ext uri="{FF2B5EF4-FFF2-40B4-BE49-F238E27FC236}">
                        <a16:creationId xmlns:a16="http://schemas.microsoft.com/office/drawing/2014/main" id="{00000000-0008-0000-0100-00002F000000}"/>
                      </a:ext>
                    </a:extLst>
                  </xdr:cNvPr>
                  <xdr:cNvSpPr/>
                </xdr:nvSpPr>
                <xdr:spPr>
                  <a:xfrm rot="6240000">
                    <a:off x="1398835" y="5009963"/>
                    <a:ext cx="206110" cy="152385"/>
                  </a:xfrm>
                  <a:prstGeom prst="chord">
                    <a:avLst>
                      <a:gd name="adj1" fmla="val 3925597"/>
                      <a:gd name="adj2" fmla="val 16200000"/>
                    </a:avLst>
                  </a:prstGeom>
                  <a:solidFill>
                    <a:schemeClr val="bg1"/>
                  </a:solidFill>
                  <a:ln cap="rnd">
                    <a:noFill/>
                    <a:beve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8" name="弦 47">
                    <a:extLst>
                      <a:ext uri="{FF2B5EF4-FFF2-40B4-BE49-F238E27FC236}">
                        <a16:creationId xmlns:a16="http://schemas.microsoft.com/office/drawing/2014/main" id="{00000000-0008-0000-0100-000030000000}"/>
                      </a:ext>
                    </a:extLst>
                  </xdr:cNvPr>
                  <xdr:cNvSpPr/>
                </xdr:nvSpPr>
                <xdr:spPr>
                  <a:xfrm rot="6908721">
                    <a:off x="1571858" y="4868793"/>
                    <a:ext cx="209280" cy="260324"/>
                  </a:xfrm>
                  <a:prstGeom prst="chord">
                    <a:avLst/>
                  </a:prstGeom>
                  <a:solidFill>
                    <a:schemeClr val="bg1"/>
                  </a:solidFill>
                  <a:ln cap="rnd">
                    <a:noFill/>
                    <a:beve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9" name="涙形 48">
                    <a:extLst>
                      <a:ext uri="{FF2B5EF4-FFF2-40B4-BE49-F238E27FC236}">
                        <a16:creationId xmlns:a16="http://schemas.microsoft.com/office/drawing/2014/main" id="{00000000-0008-0000-0100-000031000000}"/>
                      </a:ext>
                    </a:extLst>
                  </xdr:cNvPr>
                  <xdr:cNvSpPr/>
                </xdr:nvSpPr>
                <xdr:spPr>
                  <a:xfrm>
                    <a:off x="1625703" y="4551856"/>
                    <a:ext cx="193656" cy="204525"/>
                  </a:xfrm>
                  <a:prstGeom prst="teardrop">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50" name="月 49">
                    <a:extLst>
                      <a:ext uri="{FF2B5EF4-FFF2-40B4-BE49-F238E27FC236}">
                        <a16:creationId xmlns:a16="http://schemas.microsoft.com/office/drawing/2014/main" id="{00000000-0008-0000-0100-000032000000}"/>
                      </a:ext>
                    </a:extLst>
                  </xdr:cNvPr>
                  <xdr:cNvSpPr/>
                </xdr:nvSpPr>
                <xdr:spPr>
                  <a:xfrm rot="2820000" flipH="1">
                    <a:off x="1332134" y="5014604"/>
                    <a:ext cx="150619" cy="347627"/>
                  </a:xfrm>
                  <a:prstGeom prst="moon">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45" name="月 44">
                  <a:extLst>
                    <a:ext uri="{FF2B5EF4-FFF2-40B4-BE49-F238E27FC236}">
                      <a16:creationId xmlns:a16="http://schemas.microsoft.com/office/drawing/2014/main" id="{00000000-0008-0000-0100-00002D000000}"/>
                    </a:ext>
                  </a:extLst>
                </xdr:cNvPr>
                <xdr:cNvSpPr/>
              </xdr:nvSpPr>
              <xdr:spPr>
                <a:xfrm rot="2820000" flipH="1">
                  <a:off x="1509930" y="4987714"/>
                  <a:ext cx="172815" cy="239689"/>
                </a:xfrm>
                <a:prstGeom prst="moon">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25" name="楕円 24">
                <a:extLst>
                  <a:ext uri="{FF2B5EF4-FFF2-40B4-BE49-F238E27FC236}">
                    <a16:creationId xmlns:a16="http://schemas.microsoft.com/office/drawing/2014/main" id="{00000000-0008-0000-0100-000019000000}"/>
                  </a:ext>
                </a:extLst>
              </xdr:cNvPr>
              <xdr:cNvSpPr/>
            </xdr:nvSpPr>
            <xdr:spPr bwMode="auto">
              <a:xfrm>
                <a:off x="1167134" y="4646238"/>
                <a:ext cx="263525" cy="2667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26" name="二等辺三角形 25">
                <a:extLst>
                  <a:ext uri="{FF2B5EF4-FFF2-40B4-BE49-F238E27FC236}">
                    <a16:creationId xmlns:a16="http://schemas.microsoft.com/office/drawing/2014/main" id="{00000000-0008-0000-0100-00001A000000}"/>
                  </a:ext>
                </a:extLst>
              </xdr:cNvPr>
              <xdr:cNvSpPr/>
            </xdr:nvSpPr>
            <xdr:spPr bwMode="auto">
              <a:xfrm rot="20229616">
                <a:off x="1122683" y="4489075"/>
                <a:ext cx="209550" cy="130175"/>
              </a:xfrm>
              <a:prstGeom prst="triangle">
                <a:avLst>
                  <a:gd name="adj" fmla="val 722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27" name="フリーフォーム 26">
                <a:extLst>
                  <a:ext uri="{FF2B5EF4-FFF2-40B4-BE49-F238E27FC236}">
                    <a16:creationId xmlns:a16="http://schemas.microsoft.com/office/drawing/2014/main" id="{00000000-0008-0000-0100-00001B000000}"/>
                  </a:ext>
                </a:extLst>
              </xdr:cNvPr>
              <xdr:cNvSpPr/>
            </xdr:nvSpPr>
            <xdr:spPr>
              <a:xfrm>
                <a:off x="1180905" y="4407004"/>
                <a:ext cx="391584" cy="465666"/>
              </a:xfrm>
              <a:custGeom>
                <a:avLst/>
                <a:gdLst>
                  <a:gd name="connsiteX0" fmla="*/ 23284 w 391584"/>
                  <a:gd name="connsiteY0" fmla="*/ 279400 h 465666"/>
                  <a:gd name="connsiteX1" fmla="*/ 61384 w 391584"/>
                  <a:gd name="connsiteY1" fmla="*/ 251883 h 465666"/>
                  <a:gd name="connsiteX2" fmla="*/ 137584 w 391584"/>
                  <a:gd name="connsiteY2" fmla="*/ 243416 h 465666"/>
                  <a:gd name="connsiteX3" fmla="*/ 177800 w 391584"/>
                  <a:gd name="connsiteY3" fmla="*/ 268816 h 465666"/>
                  <a:gd name="connsiteX4" fmla="*/ 211667 w 391584"/>
                  <a:gd name="connsiteY4" fmla="*/ 302683 h 465666"/>
                  <a:gd name="connsiteX5" fmla="*/ 239184 w 391584"/>
                  <a:gd name="connsiteY5" fmla="*/ 351366 h 465666"/>
                  <a:gd name="connsiteX6" fmla="*/ 239184 w 391584"/>
                  <a:gd name="connsiteY6" fmla="*/ 391583 h 465666"/>
                  <a:gd name="connsiteX7" fmla="*/ 232834 w 391584"/>
                  <a:gd name="connsiteY7" fmla="*/ 427566 h 465666"/>
                  <a:gd name="connsiteX8" fmla="*/ 213784 w 391584"/>
                  <a:gd name="connsiteY8" fmla="*/ 461433 h 465666"/>
                  <a:gd name="connsiteX9" fmla="*/ 289984 w 391584"/>
                  <a:gd name="connsiteY9" fmla="*/ 465666 h 465666"/>
                  <a:gd name="connsiteX10" fmla="*/ 368300 w 391584"/>
                  <a:gd name="connsiteY10" fmla="*/ 446616 h 465666"/>
                  <a:gd name="connsiteX11" fmla="*/ 391584 w 391584"/>
                  <a:gd name="connsiteY11" fmla="*/ 423333 h 465666"/>
                  <a:gd name="connsiteX12" fmla="*/ 391584 w 391584"/>
                  <a:gd name="connsiteY12" fmla="*/ 372533 h 465666"/>
                  <a:gd name="connsiteX13" fmla="*/ 385234 w 391584"/>
                  <a:gd name="connsiteY13" fmla="*/ 304800 h 465666"/>
                  <a:gd name="connsiteX14" fmla="*/ 368300 w 391584"/>
                  <a:gd name="connsiteY14" fmla="*/ 239183 h 465666"/>
                  <a:gd name="connsiteX15" fmla="*/ 332317 w 391584"/>
                  <a:gd name="connsiteY15" fmla="*/ 171450 h 465666"/>
                  <a:gd name="connsiteX16" fmla="*/ 289984 w 391584"/>
                  <a:gd name="connsiteY16" fmla="*/ 110066 h 465666"/>
                  <a:gd name="connsiteX17" fmla="*/ 220134 w 391584"/>
                  <a:gd name="connsiteY17" fmla="*/ 52916 h 465666"/>
                  <a:gd name="connsiteX18" fmla="*/ 135467 w 391584"/>
                  <a:gd name="connsiteY18" fmla="*/ 19050 h 465666"/>
                  <a:gd name="connsiteX19" fmla="*/ 61384 w 391584"/>
                  <a:gd name="connsiteY19" fmla="*/ 0 h 465666"/>
                  <a:gd name="connsiteX20" fmla="*/ 31750 w 391584"/>
                  <a:gd name="connsiteY20" fmla="*/ 40216 h 465666"/>
                  <a:gd name="connsiteX21" fmla="*/ 10584 w 391584"/>
                  <a:gd name="connsiteY21" fmla="*/ 105833 h 465666"/>
                  <a:gd name="connsiteX22" fmla="*/ 0 w 391584"/>
                  <a:gd name="connsiteY22" fmla="*/ 162983 h 465666"/>
                  <a:gd name="connsiteX23" fmla="*/ 0 w 391584"/>
                  <a:gd name="connsiteY23" fmla="*/ 215900 h 465666"/>
                  <a:gd name="connsiteX24" fmla="*/ 23284 w 391584"/>
                  <a:gd name="connsiteY24" fmla="*/ 279400 h 465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91584" h="465666">
                    <a:moveTo>
                      <a:pt x="23284" y="279400"/>
                    </a:moveTo>
                    <a:lnTo>
                      <a:pt x="61384" y="251883"/>
                    </a:lnTo>
                    <a:lnTo>
                      <a:pt x="137584" y="243416"/>
                    </a:lnTo>
                    <a:lnTo>
                      <a:pt x="177800" y="268816"/>
                    </a:lnTo>
                    <a:lnTo>
                      <a:pt x="211667" y="302683"/>
                    </a:lnTo>
                    <a:lnTo>
                      <a:pt x="239184" y="351366"/>
                    </a:lnTo>
                    <a:lnTo>
                      <a:pt x="239184" y="391583"/>
                    </a:lnTo>
                    <a:lnTo>
                      <a:pt x="232834" y="427566"/>
                    </a:lnTo>
                    <a:lnTo>
                      <a:pt x="213784" y="461433"/>
                    </a:lnTo>
                    <a:lnTo>
                      <a:pt x="289984" y="465666"/>
                    </a:lnTo>
                    <a:lnTo>
                      <a:pt x="368300" y="446616"/>
                    </a:lnTo>
                    <a:lnTo>
                      <a:pt x="391584" y="423333"/>
                    </a:lnTo>
                    <a:lnTo>
                      <a:pt x="391584" y="372533"/>
                    </a:lnTo>
                    <a:lnTo>
                      <a:pt x="385234" y="304800"/>
                    </a:lnTo>
                    <a:lnTo>
                      <a:pt x="368300" y="239183"/>
                    </a:lnTo>
                    <a:lnTo>
                      <a:pt x="332317" y="171450"/>
                    </a:lnTo>
                    <a:lnTo>
                      <a:pt x="289984" y="110066"/>
                    </a:lnTo>
                    <a:lnTo>
                      <a:pt x="220134" y="52916"/>
                    </a:lnTo>
                    <a:lnTo>
                      <a:pt x="135467" y="19050"/>
                    </a:lnTo>
                    <a:lnTo>
                      <a:pt x="61384" y="0"/>
                    </a:lnTo>
                    <a:lnTo>
                      <a:pt x="31750" y="40216"/>
                    </a:lnTo>
                    <a:lnTo>
                      <a:pt x="10584" y="105833"/>
                    </a:lnTo>
                    <a:lnTo>
                      <a:pt x="0" y="162983"/>
                    </a:lnTo>
                    <a:lnTo>
                      <a:pt x="0" y="215900"/>
                    </a:lnTo>
                    <a:lnTo>
                      <a:pt x="23284" y="279400"/>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28" name="グループ化 27">
                <a:extLst>
                  <a:ext uri="{FF2B5EF4-FFF2-40B4-BE49-F238E27FC236}">
                    <a16:creationId xmlns:a16="http://schemas.microsoft.com/office/drawing/2014/main" id="{00000000-0008-0000-0100-00001C000000}"/>
                  </a:ext>
                </a:extLst>
              </xdr:cNvPr>
              <xdr:cNvGrpSpPr>
                <a:grpSpLocks/>
              </xdr:cNvGrpSpPr>
            </xdr:nvGrpSpPr>
            <xdr:grpSpPr bwMode="auto">
              <a:xfrm rot="18900000">
                <a:off x="817972" y="4718410"/>
                <a:ext cx="290934" cy="361959"/>
                <a:chOff x="1544679" y="4573130"/>
                <a:chExt cx="290764" cy="361462"/>
              </a:xfrm>
            </xdr:grpSpPr>
            <xdr:sp macro="" textlink="">
              <xdr:nvSpPr>
                <xdr:cNvPr id="31" name="フリーフォーム 30">
                  <a:extLst>
                    <a:ext uri="{FF2B5EF4-FFF2-40B4-BE49-F238E27FC236}">
                      <a16:creationId xmlns:a16="http://schemas.microsoft.com/office/drawing/2014/main" id="{00000000-0008-0000-0100-00001F000000}"/>
                    </a:ext>
                  </a:extLst>
                </xdr:cNvPr>
                <xdr:cNvSpPr/>
              </xdr:nvSpPr>
              <xdr:spPr>
                <a:xfrm>
                  <a:off x="1544679" y="4847399"/>
                  <a:ext cx="282410" cy="87193"/>
                </a:xfrm>
                <a:custGeom>
                  <a:avLst/>
                  <a:gdLst>
                    <a:gd name="connsiteX0" fmla="*/ 4771 w 282054"/>
                    <a:gd name="connsiteY0" fmla="*/ 0 h 87415"/>
                    <a:gd name="connsiteX1" fmla="*/ 9004 w 282054"/>
                    <a:gd name="connsiteY1" fmla="*/ 50800 h 87415"/>
                    <a:gd name="connsiteX2" fmla="*/ 2654 w 282054"/>
                    <a:gd name="connsiteY2" fmla="*/ 50800 h 87415"/>
                    <a:gd name="connsiteX3" fmla="*/ 59804 w 282054"/>
                    <a:gd name="connsiteY3" fmla="*/ 78316 h 87415"/>
                    <a:gd name="connsiteX4" fmla="*/ 146588 w 282054"/>
                    <a:gd name="connsiteY4" fmla="*/ 86783 h 87415"/>
                    <a:gd name="connsiteX5" fmla="*/ 216438 w 282054"/>
                    <a:gd name="connsiteY5" fmla="*/ 84666 h 87415"/>
                    <a:gd name="connsiteX6" fmla="*/ 265121 w 282054"/>
                    <a:gd name="connsiteY6" fmla="*/ 67733 h 87415"/>
                    <a:gd name="connsiteX7" fmla="*/ 282054 w 282054"/>
                    <a:gd name="connsiteY7" fmla="*/ 10583 h 87415"/>
                    <a:gd name="connsiteX8" fmla="*/ 282054 w 282054"/>
                    <a:gd name="connsiteY8" fmla="*/ 10583 h 87415"/>
                    <a:gd name="connsiteX9" fmla="*/ 191038 w 282054"/>
                    <a:gd name="connsiteY9" fmla="*/ 4233 h 87415"/>
                    <a:gd name="connsiteX10" fmla="*/ 97904 w 282054"/>
                    <a:gd name="connsiteY10" fmla="*/ 0 h 87415"/>
                    <a:gd name="connsiteX11" fmla="*/ 4771 w 282054"/>
                    <a:gd name="connsiteY11" fmla="*/ 0 h 874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82054" h="87415">
                      <a:moveTo>
                        <a:pt x="4771" y="0"/>
                      </a:moveTo>
                      <a:lnTo>
                        <a:pt x="9004" y="50800"/>
                      </a:lnTo>
                      <a:cubicBezTo>
                        <a:pt x="8651" y="59267"/>
                        <a:pt x="-5813" y="46214"/>
                        <a:pt x="2654" y="50800"/>
                      </a:cubicBezTo>
                      <a:cubicBezTo>
                        <a:pt x="11121" y="55386"/>
                        <a:pt x="35815" y="72319"/>
                        <a:pt x="59804" y="78316"/>
                      </a:cubicBezTo>
                      <a:cubicBezTo>
                        <a:pt x="83793" y="84313"/>
                        <a:pt x="120482" y="85725"/>
                        <a:pt x="146588" y="86783"/>
                      </a:cubicBezTo>
                      <a:cubicBezTo>
                        <a:pt x="172694" y="87841"/>
                        <a:pt x="196683" y="87841"/>
                        <a:pt x="216438" y="84666"/>
                      </a:cubicBezTo>
                      <a:cubicBezTo>
                        <a:pt x="236193" y="81491"/>
                        <a:pt x="254185" y="80080"/>
                        <a:pt x="265121" y="67733"/>
                      </a:cubicBezTo>
                      <a:cubicBezTo>
                        <a:pt x="276057" y="55386"/>
                        <a:pt x="282054" y="10583"/>
                        <a:pt x="282054" y="10583"/>
                      </a:cubicBezTo>
                      <a:lnTo>
                        <a:pt x="282054" y="10583"/>
                      </a:lnTo>
                      <a:lnTo>
                        <a:pt x="191038" y="4233"/>
                      </a:lnTo>
                      <a:cubicBezTo>
                        <a:pt x="160346" y="2469"/>
                        <a:pt x="97904" y="0"/>
                        <a:pt x="97904" y="0"/>
                      </a:cubicBezTo>
                      <a:lnTo>
                        <a:pt x="4771" y="0"/>
                      </a:ln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32" name="グループ化 31">
                  <a:extLst>
                    <a:ext uri="{FF2B5EF4-FFF2-40B4-BE49-F238E27FC236}">
                      <a16:creationId xmlns:a16="http://schemas.microsoft.com/office/drawing/2014/main" id="{00000000-0008-0000-0100-000020000000}"/>
                    </a:ext>
                  </a:extLst>
                </xdr:cNvPr>
                <xdr:cNvGrpSpPr>
                  <a:grpSpLocks/>
                </xdr:cNvGrpSpPr>
              </xdr:nvGrpSpPr>
              <xdr:grpSpPr bwMode="auto">
                <a:xfrm>
                  <a:off x="1561834" y="4573130"/>
                  <a:ext cx="273609" cy="343903"/>
                  <a:chOff x="1561834" y="4573130"/>
                  <a:chExt cx="273609" cy="343903"/>
                </a:xfrm>
              </xdr:grpSpPr>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1595676" y="4573130"/>
                    <a:ext cx="206818" cy="237124"/>
                    <a:chOff x="1575769" y="4448627"/>
                    <a:chExt cx="268261" cy="313639"/>
                  </a:xfrm>
                  <a:solidFill>
                    <a:schemeClr val="bg1"/>
                  </a:solidFill>
                </xdr:grpSpPr>
                <xdr:sp macro="" textlink="">
                  <xdr:nvSpPr>
                    <xdr:cNvPr id="42" name="フリーフォーム 41">
                      <a:extLst>
                        <a:ext uri="{FF2B5EF4-FFF2-40B4-BE49-F238E27FC236}">
                          <a16:creationId xmlns:a16="http://schemas.microsoft.com/office/drawing/2014/main" id="{00000000-0008-0000-0100-00002A000000}"/>
                        </a:ext>
                      </a:extLst>
                    </xdr:cNvPr>
                    <xdr:cNvSpPr/>
                  </xdr:nvSpPr>
                  <xdr:spPr>
                    <a:xfrm>
                      <a:off x="1662644" y="4448627"/>
                      <a:ext cx="181386" cy="243984"/>
                    </a:xfrm>
                    <a:custGeom>
                      <a:avLst/>
                      <a:gdLst>
                        <a:gd name="connsiteX0" fmla="*/ 103206 w 181386"/>
                        <a:gd name="connsiteY0" fmla="*/ 243567 h 243984"/>
                        <a:gd name="connsiteX1" fmla="*/ 173385 w 181386"/>
                        <a:gd name="connsiteY1" fmla="*/ 191965 h 243984"/>
                        <a:gd name="connsiteX2" fmla="*/ 177514 w 181386"/>
                        <a:gd name="connsiteY2" fmla="*/ 191965 h 243984"/>
                        <a:gd name="connsiteX3" fmla="*/ 152744 w 181386"/>
                        <a:gd name="connsiteY3" fmla="*/ 103208 h 243984"/>
                        <a:gd name="connsiteX4" fmla="*/ 86693 w 181386"/>
                        <a:gd name="connsiteY4" fmla="*/ 16515 h 243984"/>
                        <a:gd name="connsiteX5" fmla="*/ 68116 w 181386"/>
                        <a:gd name="connsiteY5" fmla="*/ 3 h 243984"/>
                        <a:gd name="connsiteX6" fmla="*/ 68116 w 181386"/>
                        <a:gd name="connsiteY6" fmla="*/ 3 h 243984"/>
                        <a:gd name="connsiteX7" fmla="*/ 28898 w 181386"/>
                        <a:gd name="connsiteY7" fmla="*/ 41285 h 243984"/>
                        <a:gd name="connsiteX8" fmla="*/ 0 w 181386"/>
                        <a:gd name="connsiteY8" fmla="*/ 105272 h 243984"/>
                        <a:gd name="connsiteX9" fmla="*/ 0 w 181386"/>
                        <a:gd name="connsiteY9" fmla="*/ 105272 h 243984"/>
                        <a:gd name="connsiteX10" fmla="*/ 51603 w 181386"/>
                        <a:gd name="connsiteY10" fmla="*/ 156875 h 243984"/>
                        <a:gd name="connsiteX11" fmla="*/ 103206 w 181386"/>
                        <a:gd name="connsiteY11" fmla="*/ 243567 h 2439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81386" h="243984">
                          <a:moveTo>
                            <a:pt x="103206" y="243567"/>
                          </a:moveTo>
                          <a:cubicBezTo>
                            <a:pt x="123503" y="249415"/>
                            <a:pt x="173385" y="191965"/>
                            <a:pt x="173385" y="191965"/>
                          </a:cubicBezTo>
                          <a:cubicBezTo>
                            <a:pt x="185770" y="183365"/>
                            <a:pt x="180954" y="206758"/>
                            <a:pt x="177514" y="191965"/>
                          </a:cubicBezTo>
                          <a:cubicBezTo>
                            <a:pt x="174074" y="177172"/>
                            <a:pt x="167881" y="132450"/>
                            <a:pt x="152744" y="103208"/>
                          </a:cubicBezTo>
                          <a:cubicBezTo>
                            <a:pt x="137607" y="73966"/>
                            <a:pt x="100798" y="33716"/>
                            <a:pt x="86693" y="16515"/>
                          </a:cubicBezTo>
                          <a:cubicBezTo>
                            <a:pt x="72588" y="-686"/>
                            <a:pt x="68116" y="3"/>
                            <a:pt x="68116" y="3"/>
                          </a:cubicBezTo>
                          <a:lnTo>
                            <a:pt x="68116" y="3"/>
                          </a:lnTo>
                          <a:cubicBezTo>
                            <a:pt x="61580" y="6883"/>
                            <a:pt x="40251" y="23740"/>
                            <a:pt x="28898" y="41285"/>
                          </a:cubicBezTo>
                          <a:cubicBezTo>
                            <a:pt x="17545" y="58830"/>
                            <a:pt x="0" y="105272"/>
                            <a:pt x="0" y="105272"/>
                          </a:cubicBezTo>
                          <a:lnTo>
                            <a:pt x="0" y="105272"/>
                          </a:lnTo>
                          <a:cubicBezTo>
                            <a:pt x="8600" y="113872"/>
                            <a:pt x="38186" y="141050"/>
                            <a:pt x="51603" y="156875"/>
                          </a:cubicBezTo>
                          <a:cubicBezTo>
                            <a:pt x="65020" y="172700"/>
                            <a:pt x="82909" y="237719"/>
                            <a:pt x="103206" y="243567"/>
                          </a:cubicBezTo>
                          <a:close/>
                        </a:path>
                      </a:pathLst>
                    </a:custGeom>
                    <a:grp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3" name="フリーフォーム 42">
                      <a:extLst>
                        <a:ext uri="{FF2B5EF4-FFF2-40B4-BE49-F238E27FC236}">
                          <a16:creationId xmlns:a16="http://schemas.microsoft.com/office/drawing/2014/main" id="{00000000-0008-0000-0100-00002B000000}"/>
                        </a:ext>
                      </a:extLst>
                    </xdr:cNvPr>
                    <xdr:cNvSpPr/>
                  </xdr:nvSpPr>
                  <xdr:spPr>
                    <a:xfrm rot="1173006">
                      <a:off x="1575769" y="4502037"/>
                      <a:ext cx="224246" cy="260229"/>
                    </a:xfrm>
                    <a:custGeom>
                      <a:avLst/>
                      <a:gdLst>
                        <a:gd name="connsiteX0" fmla="*/ 117654 w 176621"/>
                        <a:gd name="connsiteY0" fmla="*/ 260077 h 260230"/>
                        <a:gd name="connsiteX1" fmla="*/ 90820 w 176621"/>
                        <a:gd name="connsiteY1" fmla="*/ 214667 h 260230"/>
                        <a:gd name="connsiteX2" fmla="*/ 41282 w 176621"/>
                        <a:gd name="connsiteY2" fmla="*/ 181641 h 260230"/>
                        <a:gd name="connsiteX3" fmla="*/ 0 w 176621"/>
                        <a:gd name="connsiteY3" fmla="*/ 163064 h 260230"/>
                        <a:gd name="connsiteX4" fmla="*/ 0 w 176621"/>
                        <a:gd name="connsiteY4" fmla="*/ 163064 h 260230"/>
                        <a:gd name="connsiteX5" fmla="*/ 6192 w 176621"/>
                        <a:gd name="connsiteY5" fmla="*/ 97013 h 260230"/>
                        <a:gd name="connsiteX6" fmla="*/ 33025 w 176621"/>
                        <a:gd name="connsiteY6" fmla="*/ 0 h 260230"/>
                        <a:gd name="connsiteX7" fmla="*/ 33025 w 176621"/>
                        <a:gd name="connsiteY7" fmla="*/ 0 h 260230"/>
                        <a:gd name="connsiteX8" fmla="*/ 113526 w 176621"/>
                        <a:gd name="connsiteY8" fmla="*/ 72243 h 260230"/>
                        <a:gd name="connsiteX9" fmla="*/ 150680 w 176621"/>
                        <a:gd name="connsiteY9" fmla="*/ 130038 h 260230"/>
                        <a:gd name="connsiteX10" fmla="*/ 173385 w 176621"/>
                        <a:gd name="connsiteY10" fmla="*/ 163064 h 260230"/>
                        <a:gd name="connsiteX11" fmla="*/ 173385 w 176621"/>
                        <a:gd name="connsiteY11" fmla="*/ 167192 h 260230"/>
                        <a:gd name="connsiteX12" fmla="*/ 144487 w 176621"/>
                        <a:gd name="connsiteY12" fmla="*/ 198154 h 260230"/>
                        <a:gd name="connsiteX13" fmla="*/ 117654 w 176621"/>
                        <a:gd name="connsiteY13" fmla="*/ 260077 h 2602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76621" h="260230">
                          <a:moveTo>
                            <a:pt x="117654" y="260077"/>
                          </a:moveTo>
                          <a:cubicBezTo>
                            <a:pt x="108710" y="262829"/>
                            <a:pt x="103549" y="227740"/>
                            <a:pt x="90820" y="214667"/>
                          </a:cubicBezTo>
                          <a:cubicBezTo>
                            <a:pt x="78091" y="201594"/>
                            <a:pt x="56419" y="190241"/>
                            <a:pt x="41282" y="181641"/>
                          </a:cubicBezTo>
                          <a:cubicBezTo>
                            <a:pt x="26145" y="173040"/>
                            <a:pt x="0" y="163064"/>
                            <a:pt x="0" y="163064"/>
                          </a:cubicBezTo>
                          <a:lnTo>
                            <a:pt x="0" y="163064"/>
                          </a:lnTo>
                          <a:cubicBezTo>
                            <a:pt x="1032" y="152056"/>
                            <a:pt x="688" y="124190"/>
                            <a:pt x="6192" y="97013"/>
                          </a:cubicBezTo>
                          <a:cubicBezTo>
                            <a:pt x="11696" y="69836"/>
                            <a:pt x="33025" y="0"/>
                            <a:pt x="33025" y="0"/>
                          </a:cubicBezTo>
                          <a:lnTo>
                            <a:pt x="33025" y="0"/>
                          </a:lnTo>
                          <a:cubicBezTo>
                            <a:pt x="46442" y="12040"/>
                            <a:pt x="93917" y="50570"/>
                            <a:pt x="113526" y="72243"/>
                          </a:cubicBezTo>
                          <a:cubicBezTo>
                            <a:pt x="133135" y="93916"/>
                            <a:pt x="140704" y="114901"/>
                            <a:pt x="150680" y="130038"/>
                          </a:cubicBezTo>
                          <a:cubicBezTo>
                            <a:pt x="160657" y="145175"/>
                            <a:pt x="173385" y="163064"/>
                            <a:pt x="173385" y="163064"/>
                          </a:cubicBezTo>
                          <a:cubicBezTo>
                            <a:pt x="177169" y="169256"/>
                            <a:pt x="178201" y="161344"/>
                            <a:pt x="173385" y="167192"/>
                          </a:cubicBezTo>
                          <a:cubicBezTo>
                            <a:pt x="168569" y="173040"/>
                            <a:pt x="154119" y="184049"/>
                            <a:pt x="144487" y="198154"/>
                          </a:cubicBezTo>
                          <a:cubicBezTo>
                            <a:pt x="134855" y="212259"/>
                            <a:pt x="126598" y="257325"/>
                            <a:pt x="117654" y="260077"/>
                          </a:cubicBezTo>
                          <a:close/>
                        </a:path>
                      </a:pathLst>
                    </a:custGeom>
                    <a:grp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34" name="フリーフォーム 33">
                    <a:extLst>
                      <a:ext uri="{FF2B5EF4-FFF2-40B4-BE49-F238E27FC236}">
                        <a16:creationId xmlns:a16="http://schemas.microsoft.com/office/drawing/2014/main" id="{00000000-0008-0000-0100-000022000000}"/>
                      </a:ext>
                    </a:extLst>
                  </xdr:cNvPr>
                  <xdr:cNvSpPr/>
                </xdr:nvSpPr>
                <xdr:spPr>
                  <a:xfrm>
                    <a:off x="1698998" y="4649043"/>
                    <a:ext cx="136445" cy="209261"/>
                  </a:xfrm>
                  <a:custGeom>
                    <a:avLst/>
                    <a:gdLst>
                      <a:gd name="connsiteX0" fmla="*/ 0 w 137144"/>
                      <a:gd name="connsiteY0" fmla="*/ 202789 h 207023"/>
                      <a:gd name="connsiteX1" fmla="*/ 10583 w 137144"/>
                      <a:gd name="connsiteY1" fmla="*/ 141406 h 207023"/>
                      <a:gd name="connsiteX2" fmla="*/ 50800 w 137144"/>
                      <a:gd name="connsiteY2" fmla="*/ 67323 h 207023"/>
                      <a:gd name="connsiteX3" fmla="*/ 105833 w 137144"/>
                      <a:gd name="connsiteY3" fmla="*/ 10173 h 207023"/>
                      <a:gd name="connsiteX4" fmla="*/ 107950 w 137144"/>
                      <a:gd name="connsiteY4" fmla="*/ 8056 h 207023"/>
                      <a:gd name="connsiteX5" fmla="*/ 135466 w 137144"/>
                      <a:gd name="connsiteY5" fmla="*/ 92723 h 207023"/>
                      <a:gd name="connsiteX6" fmla="*/ 133350 w 137144"/>
                      <a:gd name="connsiteY6" fmla="*/ 162573 h 207023"/>
                      <a:gd name="connsiteX7" fmla="*/ 127000 w 137144"/>
                      <a:gd name="connsiteY7" fmla="*/ 207023 h 207023"/>
                      <a:gd name="connsiteX8" fmla="*/ 127000 w 137144"/>
                      <a:gd name="connsiteY8" fmla="*/ 207023 h 207023"/>
                      <a:gd name="connsiteX9" fmla="*/ 0 w 137144"/>
                      <a:gd name="connsiteY9" fmla="*/ 202789 h 2070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37144" h="207023">
                        <a:moveTo>
                          <a:pt x="0" y="202789"/>
                        </a:moveTo>
                        <a:cubicBezTo>
                          <a:pt x="1058" y="183386"/>
                          <a:pt x="2116" y="163984"/>
                          <a:pt x="10583" y="141406"/>
                        </a:cubicBezTo>
                        <a:cubicBezTo>
                          <a:pt x="19050" y="118828"/>
                          <a:pt x="34925" y="89195"/>
                          <a:pt x="50800" y="67323"/>
                        </a:cubicBezTo>
                        <a:cubicBezTo>
                          <a:pt x="66675" y="45451"/>
                          <a:pt x="105833" y="10173"/>
                          <a:pt x="105833" y="10173"/>
                        </a:cubicBezTo>
                        <a:cubicBezTo>
                          <a:pt x="115358" y="295"/>
                          <a:pt x="103011" y="-5702"/>
                          <a:pt x="107950" y="8056"/>
                        </a:cubicBezTo>
                        <a:cubicBezTo>
                          <a:pt x="112889" y="21814"/>
                          <a:pt x="131233" y="66970"/>
                          <a:pt x="135466" y="92723"/>
                        </a:cubicBezTo>
                        <a:cubicBezTo>
                          <a:pt x="139699" y="118476"/>
                          <a:pt x="134761" y="143523"/>
                          <a:pt x="133350" y="162573"/>
                        </a:cubicBezTo>
                        <a:cubicBezTo>
                          <a:pt x="131939" y="181623"/>
                          <a:pt x="127000" y="207023"/>
                          <a:pt x="127000" y="207023"/>
                        </a:cubicBezTo>
                        <a:lnTo>
                          <a:pt x="127000" y="207023"/>
                        </a:lnTo>
                        <a:lnTo>
                          <a:pt x="0" y="202789"/>
                        </a:ln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5" name="フリーフォーム 34">
                    <a:extLst>
                      <a:ext uri="{FF2B5EF4-FFF2-40B4-BE49-F238E27FC236}">
                        <a16:creationId xmlns:a16="http://schemas.microsoft.com/office/drawing/2014/main" id="{00000000-0008-0000-0100-000023000000}"/>
                      </a:ext>
                    </a:extLst>
                  </xdr:cNvPr>
                  <xdr:cNvSpPr/>
                </xdr:nvSpPr>
                <xdr:spPr>
                  <a:xfrm>
                    <a:off x="1561834" y="4671951"/>
                    <a:ext cx="172936" cy="179141"/>
                  </a:xfrm>
                  <a:custGeom>
                    <a:avLst/>
                    <a:gdLst>
                      <a:gd name="connsiteX0" fmla="*/ 166524 w 166524"/>
                      <a:gd name="connsiteY0" fmla="*/ 165100 h 165100"/>
                      <a:gd name="connsiteX1" fmla="*/ 1424 w 166524"/>
                      <a:gd name="connsiteY1" fmla="*/ 160866 h 165100"/>
                      <a:gd name="connsiteX2" fmla="*/ 1424 w 166524"/>
                      <a:gd name="connsiteY2" fmla="*/ 160866 h 165100"/>
                      <a:gd name="connsiteX3" fmla="*/ 3540 w 166524"/>
                      <a:gd name="connsiteY3" fmla="*/ 76200 h 165100"/>
                      <a:gd name="connsiteX4" fmla="*/ 41640 w 166524"/>
                      <a:gd name="connsiteY4" fmla="*/ 0 h 165100"/>
                      <a:gd name="connsiteX5" fmla="*/ 41640 w 166524"/>
                      <a:gd name="connsiteY5" fmla="*/ 0 h 165100"/>
                      <a:gd name="connsiteX6" fmla="*/ 90324 w 166524"/>
                      <a:gd name="connsiteY6" fmla="*/ 33866 h 165100"/>
                      <a:gd name="connsiteX7" fmla="*/ 122074 w 166524"/>
                      <a:gd name="connsiteY7" fmla="*/ 55033 h 165100"/>
                      <a:gd name="connsiteX8" fmla="*/ 155940 w 166524"/>
                      <a:gd name="connsiteY8" fmla="*/ 88900 h 165100"/>
                      <a:gd name="connsiteX9" fmla="*/ 166524 w 166524"/>
                      <a:gd name="connsiteY9" fmla="*/ 165100 h 165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66524" h="165100">
                        <a:moveTo>
                          <a:pt x="166524" y="165100"/>
                        </a:moveTo>
                        <a:lnTo>
                          <a:pt x="1424" y="160866"/>
                        </a:lnTo>
                        <a:lnTo>
                          <a:pt x="1424" y="160866"/>
                        </a:lnTo>
                        <a:cubicBezTo>
                          <a:pt x="1777" y="146755"/>
                          <a:pt x="-3163" y="103011"/>
                          <a:pt x="3540" y="76200"/>
                        </a:cubicBezTo>
                        <a:cubicBezTo>
                          <a:pt x="10243" y="49389"/>
                          <a:pt x="41640" y="0"/>
                          <a:pt x="41640" y="0"/>
                        </a:cubicBezTo>
                        <a:lnTo>
                          <a:pt x="41640" y="0"/>
                        </a:lnTo>
                        <a:lnTo>
                          <a:pt x="90324" y="33866"/>
                        </a:lnTo>
                        <a:cubicBezTo>
                          <a:pt x="103730" y="43038"/>
                          <a:pt x="111138" y="45861"/>
                          <a:pt x="122074" y="55033"/>
                        </a:cubicBezTo>
                        <a:cubicBezTo>
                          <a:pt x="133010" y="64205"/>
                          <a:pt x="148179" y="77964"/>
                          <a:pt x="155940" y="88900"/>
                        </a:cubicBezTo>
                        <a:cubicBezTo>
                          <a:pt x="163701" y="99836"/>
                          <a:pt x="166170" y="110243"/>
                          <a:pt x="166524" y="165100"/>
                        </a:cubicBezTo>
                        <a:close/>
                      </a:path>
                    </a:pathLst>
                  </a:custGeom>
                  <a:solidFill>
                    <a:schemeClr val="bg1"/>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6" name="楕円 35">
                    <a:extLst>
                      <a:ext uri="{FF2B5EF4-FFF2-40B4-BE49-F238E27FC236}">
                        <a16:creationId xmlns:a16="http://schemas.microsoft.com/office/drawing/2014/main" id="{00000000-0008-0000-0100-000024000000}"/>
                      </a:ext>
                    </a:extLst>
                  </xdr:cNvPr>
                  <xdr:cNvSpPr/>
                </xdr:nvSpPr>
                <xdr:spPr>
                  <a:xfrm>
                    <a:off x="1654216" y="4858231"/>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7" name="楕円 36">
                    <a:extLst>
                      <a:ext uri="{FF2B5EF4-FFF2-40B4-BE49-F238E27FC236}">
                        <a16:creationId xmlns:a16="http://schemas.microsoft.com/office/drawing/2014/main" id="{00000000-0008-0000-0100-000025000000}"/>
                      </a:ext>
                    </a:extLst>
                  </xdr:cNvPr>
                  <xdr:cNvSpPr/>
                </xdr:nvSpPr>
                <xdr:spPr>
                  <a:xfrm>
                    <a:off x="1684507" y="4888497"/>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8" name="楕円 37">
                    <a:extLst>
                      <a:ext uri="{FF2B5EF4-FFF2-40B4-BE49-F238E27FC236}">
                        <a16:creationId xmlns:a16="http://schemas.microsoft.com/office/drawing/2014/main" id="{00000000-0008-0000-0100-000026000000}"/>
                      </a:ext>
                    </a:extLst>
                  </xdr:cNvPr>
                  <xdr:cNvSpPr/>
                </xdr:nvSpPr>
                <xdr:spPr>
                  <a:xfrm>
                    <a:off x="1736906" y="4861923"/>
                    <a:ext cx="26972" cy="30120"/>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9" name="楕円 38">
                    <a:extLst>
                      <a:ext uri="{FF2B5EF4-FFF2-40B4-BE49-F238E27FC236}">
                        <a16:creationId xmlns:a16="http://schemas.microsoft.com/office/drawing/2014/main" id="{00000000-0008-0000-0100-000027000000}"/>
                      </a:ext>
                    </a:extLst>
                  </xdr:cNvPr>
                  <xdr:cNvSpPr/>
                </xdr:nvSpPr>
                <xdr:spPr>
                  <a:xfrm>
                    <a:off x="1768648" y="4873925"/>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0" name="楕円 39">
                    <a:extLst>
                      <a:ext uri="{FF2B5EF4-FFF2-40B4-BE49-F238E27FC236}">
                        <a16:creationId xmlns:a16="http://schemas.microsoft.com/office/drawing/2014/main" id="{00000000-0008-0000-0100-000028000000}"/>
                      </a:ext>
                    </a:extLst>
                  </xdr:cNvPr>
                  <xdr:cNvSpPr/>
                </xdr:nvSpPr>
                <xdr:spPr>
                  <a:xfrm>
                    <a:off x="1573441" y="4869441"/>
                    <a:ext cx="28558"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41" name="楕円 40">
                    <a:extLst>
                      <a:ext uri="{FF2B5EF4-FFF2-40B4-BE49-F238E27FC236}">
                        <a16:creationId xmlns:a16="http://schemas.microsoft.com/office/drawing/2014/main" id="{00000000-0008-0000-0100-000029000000}"/>
                      </a:ext>
                    </a:extLst>
                  </xdr:cNvPr>
                  <xdr:cNvSpPr/>
                </xdr:nvSpPr>
                <xdr:spPr>
                  <a:xfrm>
                    <a:off x="1630889" y="4872244"/>
                    <a:ext cx="26971" cy="28536"/>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29" name="月 28">
                <a:extLst>
                  <a:ext uri="{FF2B5EF4-FFF2-40B4-BE49-F238E27FC236}">
                    <a16:creationId xmlns:a16="http://schemas.microsoft.com/office/drawing/2014/main" id="{00000000-0008-0000-0100-00001D000000}"/>
                  </a:ext>
                </a:extLst>
              </xdr:cNvPr>
              <xdr:cNvSpPr/>
            </xdr:nvSpPr>
            <xdr:spPr bwMode="auto">
              <a:xfrm rot="14880000">
                <a:off x="1262383" y="4439861"/>
                <a:ext cx="46038" cy="106363"/>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30" name="楕円 29">
                <a:extLst>
                  <a:ext uri="{FF2B5EF4-FFF2-40B4-BE49-F238E27FC236}">
                    <a16:creationId xmlns:a16="http://schemas.microsoft.com/office/drawing/2014/main" id="{00000000-0008-0000-0100-00001E000000}"/>
                  </a:ext>
                </a:extLst>
              </xdr:cNvPr>
              <xdr:cNvSpPr/>
            </xdr:nvSpPr>
            <xdr:spPr bwMode="auto">
              <a:xfrm>
                <a:off x="762320" y="4387177"/>
                <a:ext cx="815975" cy="815976"/>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sp macro="" textlink="">
        <xdr:nvSpPr>
          <xdr:cNvPr id="19" name="楕円 18">
            <a:extLst>
              <a:ext uri="{FF2B5EF4-FFF2-40B4-BE49-F238E27FC236}">
                <a16:creationId xmlns:a16="http://schemas.microsoft.com/office/drawing/2014/main" id="{00000000-0008-0000-0100-000013000000}"/>
              </a:ext>
            </a:extLst>
          </xdr:cNvPr>
          <xdr:cNvSpPr/>
        </xdr:nvSpPr>
        <xdr:spPr>
          <a:xfrm>
            <a:off x="3101340" y="26098715"/>
            <a:ext cx="1134908"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20" name="フリーフォーム 19">
            <a:extLst>
              <a:ext uri="{FF2B5EF4-FFF2-40B4-BE49-F238E27FC236}">
                <a16:creationId xmlns:a16="http://schemas.microsoft.com/office/drawing/2014/main" id="{00000000-0008-0000-0100-000014000000}"/>
              </a:ext>
            </a:extLst>
          </xdr:cNvPr>
          <xdr:cNvSpPr/>
        </xdr:nvSpPr>
        <xdr:spPr>
          <a:xfrm>
            <a:off x="3349680" y="26781271"/>
            <a:ext cx="462460" cy="174158"/>
          </a:xfrm>
          <a:custGeom>
            <a:avLst/>
            <a:gdLst>
              <a:gd name="connsiteX0" fmla="*/ 234712 w 513433"/>
              <a:gd name="connsiteY0" fmla="*/ 24450 h 190704"/>
              <a:gd name="connsiteX1" fmla="*/ 337399 w 513433"/>
              <a:gd name="connsiteY1" fmla="*/ 34229 h 190704"/>
              <a:gd name="connsiteX2" fmla="*/ 444975 w 513433"/>
              <a:gd name="connsiteY2" fmla="*/ 19560 h 190704"/>
              <a:gd name="connsiteX3" fmla="*/ 513433 w 513433"/>
              <a:gd name="connsiteY3" fmla="*/ 0 h 190704"/>
              <a:gd name="connsiteX4" fmla="*/ 508543 w 513433"/>
              <a:gd name="connsiteY4" fmla="*/ 44009 h 190704"/>
              <a:gd name="connsiteX5" fmla="*/ 420526 w 513433"/>
              <a:gd name="connsiteY5" fmla="*/ 83128 h 190704"/>
              <a:gd name="connsiteX6" fmla="*/ 332509 w 513433"/>
              <a:gd name="connsiteY6" fmla="*/ 68458 h 190704"/>
              <a:gd name="connsiteX7" fmla="*/ 249381 w 513433"/>
              <a:gd name="connsiteY7" fmla="*/ 156475 h 190704"/>
              <a:gd name="connsiteX8" fmla="*/ 132025 w 513433"/>
              <a:gd name="connsiteY8" fmla="*/ 190704 h 190704"/>
              <a:gd name="connsiteX9" fmla="*/ 39118 w 513433"/>
              <a:gd name="connsiteY9" fmla="*/ 136916 h 190704"/>
              <a:gd name="connsiteX10" fmla="*/ 0 w 513433"/>
              <a:gd name="connsiteY10" fmla="*/ 92907 h 190704"/>
              <a:gd name="connsiteX11" fmla="*/ 234712 w 513433"/>
              <a:gd name="connsiteY11" fmla="*/ 24450 h 1907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513433" h="190704">
                <a:moveTo>
                  <a:pt x="234712" y="24450"/>
                </a:moveTo>
                <a:lnTo>
                  <a:pt x="337399" y="34229"/>
                </a:lnTo>
                <a:lnTo>
                  <a:pt x="444975" y="19560"/>
                </a:lnTo>
                <a:lnTo>
                  <a:pt x="513433" y="0"/>
                </a:lnTo>
                <a:lnTo>
                  <a:pt x="508543" y="44009"/>
                </a:lnTo>
                <a:lnTo>
                  <a:pt x="420526" y="83128"/>
                </a:lnTo>
                <a:lnTo>
                  <a:pt x="332509" y="68458"/>
                </a:lnTo>
                <a:lnTo>
                  <a:pt x="249381" y="156475"/>
                </a:lnTo>
                <a:lnTo>
                  <a:pt x="132025" y="190704"/>
                </a:lnTo>
                <a:lnTo>
                  <a:pt x="39118" y="136916"/>
                </a:lnTo>
                <a:lnTo>
                  <a:pt x="0" y="92907"/>
                </a:lnTo>
                <a:lnTo>
                  <a:pt x="234712" y="24450"/>
                </a:lnTo>
                <a:close/>
              </a:path>
            </a:pathLst>
          </a:custGeom>
          <a:solidFill>
            <a:srgbClr val="33B0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8</xdr:col>
      <xdr:colOff>205740</xdr:colOff>
      <xdr:row>98</xdr:row>
      <xdr:rowOff>76200</xdr:rowOff>
    </xdr:from>
    <xdr:to>
      <xdr:col>9</xdr:col>
      <xdr:colOff>636176</xdr:colOff>
      <xdr:row>98</xdr:row>
      <xdr:rowOff>1230233</xdr:rowOff>
    </xdr:to>
    <xdr:grpSp>
      <xdr:nvGrpSpPr>
        <xdr:cNvPr id="51" name="グループ化 50">
          <a:extLst>
            <a:ext uri="{FF2B5EF4-FFF2-40B4-BE49-F238E27FC236}">
              <a16:creationId xmlns:a16="http://schemas.microsoft.com/office/drawing/2014/main" id="{00000000-0008-0000-0100-000033000000}"/>
            </a:ext>
          </a:extLst>
        </xdr:cNvPr>
        <xdr:cNvGrpSpPr/>
      </xdr:nvGrpSpPr>
      <xdr:grpSpPr>
        <a:xfrm>
          <a:off x="4607411" y="26163494"/>
          <a:ext cx="1129683" cy="1154033"/>
          <a:chOff x="4587240" y="26052780"/>
          <a:chExt cx="1139096" cy="1154033"/>
        </a:xfrm>
      </xdr:grpSpPr>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4587240" y="26056133"/>
            <a:ext cx="1134909" cy="1150680"/>
            <a:chOff x="478615" y="3253637"/>
            <a:chExt cx="1260000" cy="1260000"/>
          </a:xfrm>
        </xdr:grpSpPr>
        <xdr:sp macro="" textlink="">
          <xdr:nvSpPr>
            <xdr:cNvPr id="54" name="楕円 53">
              <a:extLst>
                <a:ext uri="{FF2B5EF4-FFF2-40B4-BE49-F238E27FC236}">
                  <a16:creationId xmlns:a16="http://schemas.microsoft.com/office/drawing/2014/main" id="{00000000-0008-0000-0100-000036000000}"/>
                </a:ext>
              </a:extLst>
            </xdr:cNvPr>
            <xdr:cNvSpPr/>
          </xdr:nvSpPr>
          <xdr:spPr>
            <a:xfrm>
              <a:off x="478615" y="3253637"/>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694913" y="3265526"/>
              <a:ext cx="819663" cy="828260"/>
              <a:chOff x="726443" y="3268052"/>
              <a:chExt cx="819663" cy="828260"/>
            </a:xfrm>
          </xdr:grpSpPr>
          <xdr:grpSp>
            <xdr:nvGrpSpPr>
              <xdr:cNvPr id="57" name="グループ化 56">
                <a:extLst>
                  <a:ext uri="{FF2B5EF4-FFF2-40B4-BE49-F238E27FC236}">
                    <a16:creationId xmlns:a16="http://schemas.microsoft.com/office/drawing/2014/main" id="{00000000-0008-0000-0100-000039000000}"/>
                  </a:ext>
                </a:extLst>
              </xdr:cNvPr>
              <xdr:cNvGrpSpPr>
                <a:grpSpLocks/>
              </xdr:cNvGrpSpPr>
            </xdr:nvGrpSpPr>
            <xdr:grpSpPr bwMode="auto">
              <a:xfrm>
                <a:off x="726443" y="3280336"/>
                <a:ext cx="815975" cy="815976"/>
                <a:chOff x="1296136" y="2863925"/>
                <a:chExt cx="914400" cy="914400"/>
              </a:xfrm>
            </xdr:grpSpPr>
            <xdr:sp macro="" textlink="">
              <xdr:nvSpPr>
                <xdr:cNvPr id="60" name="楕円 59">
                  <a:extLst>
                    <a:ext uri="{FF2B5EF4-FFF2-40B4-BE49-F238E27FC236}">
                      <a16:creationId xmlns:a16="http://schemas.microsoft.com/office/drawing/2014/main" id="{00000000-0008-0000-0100-00003C000000}"/>
                    </a:ext>
                  </a:extLst>
                </xdr:cNvPr>
                <xdr:cNvSpPr/>
              </xdr:nvSpPr>
              <xdr:spPr>
                <a:xfrm>
                  <a:off x="1296136" y="2863925"/>
                  <a:ext cx="914400" cy="9144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61" name="グループ化 60">
                  <a:extLst>
                    <a:ext uri="{FF2B5EF4-FFF2-40B4-BE49-F238E27FC236}">
                      <a16:creationId xmlns:a16="http://schemas.microsoft.com/office/drawing/2014/main" id="{00000000-0008-0000-0100-00003D000000}"/>
                    </a:ext>
                  </a:extLst>
                </xdr:cNvPr>
                <xdr:cNvGrpSpPr>
                  <a:grpSpLocks/>
                </xdr:cNvGrpSpPr>
              </xdr:nvGrpSpPr>
              <xdr:grpSpPr bwMode="auto">
                <a:xfrm>
                  <a:off x="1408210" y="2914286"/>
                  <a:ext cx="699087" cy="730128"/>
                  <a:chOff x="1408210" y="2914286"/>
                  <a:chExt cx="699087" cy="730128"/>
                </a:xfrm>
              </xdr:grpSpPr>
              <xdr:grpSp>
                <xdr:nvGrpSpPr>
                  <xdr:cNvPr id="63" name="グループ化 62">
                    <a:extLst>
                      <a:ext uri="{FF2B5EF4-FFF2-40B4-BE49-F238E27FC236}">
                        <a16:creationId xmlns:a16="http://schemas.microsoft.com/office/drawing/2014/main" id="{00000000-0008-0000-0100-00003F000000}"/>
                      </a:ext>
                    </a:extLst>
                  </xdr:cNvPr>
                  <xdr:cNvGrpSpPr>
                    <a:grpSpLocks/>
                  </xdr:cNvGrpSpPr>
                </xdr:nvGrpSpPr>
                <xdr:grpSpPr bwMode="auto">
                  <a:xfrm rot="1547473">
                    <a:off x="1408210" y="3181163"/>
                    <a:ext cx="297703" cy="254439"/>
                    <a:chOff x="1482807" y="3001420"/>
                    <a:chExt cx="311651" cy="266360"/>
                  </a:xfrm>
                </xdr:grpSpPr>
                <xdr:sp macro="" textlink="">
                  <xdr:nvSpPr>
                    <xdr:cNvPr id="79" name="楕円 78">
                      <a:extLst>
                        <a:ext uri="{FF2B5EF4-FFF2-40B4-BE49-F238E27FC236}">
                          <a16:creationId xmlns:a16="http://schemas.microsoft.com/office/drawing/2014/main" id="{00000000-0008-0000-0100-00004F000000}"/>
                        </a:ext>
                      </a:extLst>
                    </xdr:cNvPr>
                    <xdr:cNvSpPr/>
                  </xdr:nvSpPr>
                  <xdr:spPr>
                    <a:xfrm rot="4582839">
                      <a:off x="1512040" y="3004214"/>
                      <a:ext cx="223481" cy="217893"/>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80" name="楕円 79">
                      <a:extLst>
                        <a:ext uri="{FF2B5EF4-FFF2-40B4-BE49-F238E27FC236}">
                          <a16:creationId xmlns:a16="http://schemas.microsoft.com/office/drawing/2014/main" id="{00000000-0008-0000-0100-000050000000}"/>
                        </a:ext>
                      </a:extLst>
                    </xdr:cNvPr>
                    <xdr:cNvSpPr/>
                  </xdr:nvSpPr>
                  <xdr:spPr>
                    <a:xfrm rot="4582839">
                      <a:off x="1479083" y="3131829"/>
                      <a:ext cx="139675" cy="132227"/>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81" name="楕円 80">
                      <a:extLst>
                        <a:ext uri="{FF2B5EF4-FFF2-40B4-BE49-F238E27FC236}">
                          <a16:creationId xmlns:a16="http://schemas.microsoft.com/office/drawing/2014/main" id="{00000000-0008-0000-0100-000051000000}"/>
                        </a:ext>
                      </a:extLst>
                    </xdr:cNvPr>
                    <xdr:cNvSpPr/>
                  </xdr:nvSpPr>
                  <xdr:spPr>
                    <a:xfrm rot="4582839">
                      <a:off x="1655714" y="3026582"/>
                      <a:ext cx="141538" cy="1359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nvGrpSpPr>
                  <xdr:cNvPr id="64" name="グループ化 63">
                    <a:extLst>
                      <a:ext uri="{FF2B5EF4-FFF2-40B4-BE49-F238E27FC236}">
                        <a16:creationId xmlns:a16="http://schemas.microsoft.com/office/drawing/2014/main" id="{00000000-0008-0000-0100-000040000000}"/>
                      </a:ext>
                    </a:extLst>
                  </xdr:cNvPr>
                  <xdr:cNvGrpSpPr>
                    <a:grpSpLocks/>
                  </xdr:cNvGrpSpPr>
                </xdr:nvGrpSpPr>
                <xdr:grpSpPr bwMode="auto">
                  <a:xfrm rot="1428542">
                    <a:off x="1571697" y="2914286"/>
                    <a:ext cx="326972" cy="277291"/>
                    <a:chOff x="1461323" y="2996122"/>
                    <a:chExt cx="326972" cy="277291"/>
                  </a:xfrm>
                </xdr:grpSpPr>
                <xdr:sp macro="" textlink="">
                  <xdr:nvSpPr>
                    <xdr:cNvPr id="76" name="楕円 75">
                      <a:extLst>
                        <a:ext uri="{FF2B5EF4-FFF2-40B4-BE49-F238E27FC236}">
                          <a16:creationId xmlns:a16="http://schemas.microsoft.com/office/drawing/2014/main" id="{00000000-0008-0000-0100-00004C000000}"/>
                        </a:ext>
                      </a:extLst>
                    </xdr:cNvPr>
                    <xdr:cNvSpPr/>
                  </xdr:nvSpPr>
                  <xdr:spPr>
                    <a:xfrm rot="4582839">
                      <a:off x="1495551" y="2995232"/>
                      <a:ext cx="227710" cy="22948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7" name="楕円 76">
                      <a:extLst>
                        <a:ext uri="{FF2B5EF4-FFF2-40B4-BE49-F238E27FC236}">
                          <a16:creationId xmlns:a16="http://schemas.microsoft.com/office/drawing/2014/main" id="{00000000-0008-0000-0100-00004D000000}"/>
                        </a:ext>
                      </a:extLst>
                    </xdr:cNvPr>
                    <xdr:cNvSpPr/>
                  </xdr:nvSpPr>
                  <xdr:spPr>
                    <a:xfrm rot="4582839">
                      <a:off x="1461323" y="3131094"/>
                      <a:ext cx="142319" cy="142319"/>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8" name="楕円 77">
                      <a:extLst>
                        <a:ext uri="{FF2B5EF4-FFF2-40B4-BE49-F238E27FC236}">
                          <a16:creationId xmlns:a16="http://schemas.microsoft.com/office/drawing/2014/main" id="{00000000-0008-0000-0100-00004E000000}"/>
                        </a:ext>
                      </a:extLst>
                    </xdr:cNvPr>
                    <xdr:cNvSpPr/>
                  </xdr:nvSpPr>
                  <xdr:spPr>
                    <a:xfrm rot="4582839">
                      <a:off x="1648644" y="3017060"/>
                      <a:ext cx="138761" cy="14054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grpSp>
                <xdr:nvGrpSpPr>
                  <xdr:cNvPr id="65" name="グループ化 64">
                    <a:extLst>
                      <a:ext uri="{FF2B5EF4-FFF2-40B4-BE49-F238E27FC236}">
                        <a16:creationId xmlns:a16="http://schemas.microsoft.com/office/drawing/2014/main" id="{00000000-0008-0000-0100-000041000000}"/>
                      </a:ext>
                    </a:extLst>
                  </xdr:cNvPr>
                  <xdr:cNvGrpSpPr>
                    <a:grpSpLocks/>
                  </xdr:cNvGrpSpPr>
                </xdr:nvGrpSpPr>
                <xdr:grpSpPr bwMode="auto">
                  <a:xfrm rot="2536838">
                    <a:off x="1799427" y="3119721"/>
                    <a:ext cx="307870" cy="257878"/>
                    <a:chOff x="1458539" y="2999453"/>
                    <a:chExt cx="322295" cy="269961"/>
                  </a:xfrm>
                </xdr:grpSpPr>
                <xdr:sp macro="" textlink="">
                  <xdr:nvSpPr>
                    <xdr:cNvPr id="73" name="楕円 72">
                      <a:extLst>
                        <a:ext uri="{FF2B5EF4-FFF2-40B4-BE49-F238E27FC236}">
                          <a16:creationId xmlns:a16="http://schemas.microsoft.com/office/drawing/2014/main" id="{00000000-0008-0000-0100-000049000000}"/>
                        </a:ext>
                      </a:extLst>
                    </xdr:cNvPr>
                    <xdr:cNvSpPr/>
                  </xdr:nvSpPr>
                  <xdr:spPr>
                    <a:xfrm rot="4582839">
                      <a:off x="1490663" y="2998522"/>
                      <a:ext cx="225344" cy="22720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4" name="楕円 73">
                      <a:extLst>
                        <a:ext uri="{FF2B5EF4-FFF2-40B4-BE49-F238E27FC236}">
                          <a16:creationId xmlns:a16="http://schemas.microsoft.com/office/drawing/2014/main" id="{00000000-0008-0000-0100-00004A000000}"/>
                        </a:ext>
                      </a:extLst>
                    </xdr:cNvPr>
                    <xdr:cNvSpPr/>
                  </xdr:nvSpPr>
                  <xdr:spPr>
                    <a:xfrm rot="4582839">
                      <a:off x="1459470" y="3128808"/>
                      <a:ext cx="139675" cy="14153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75" name="楕円 74">
                      <a:extLst>
                        <a:ext uri="{FF2B5EF4-FFF2-40B4-BE49-F238E27FC236}">
                          <a16:creationId xmlns:a16="http://schemas.microsoft.com/office/drawing/2014/main" id="{00000000-0008-0000-0100-00004B000000}"/>
                        </a:ext>
                      </a:extLst>
                    </xdr:cNvPr>
                    <xdr:cNvSpPr/>
                  </xdr:nvSpPr>
                  <xdr:spPr>
                    <a:xfrm rot="4582839">
                      <a:off x="1640227" y="3014786"/>
                      <a:ext cx="139675" cy="141538"/>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cxnSp macro="">
                <xdr:nvCxnSpPr>
                  <xdr:cNvPr id="66" name="直線コネクタ 65">
                    <a:extLst>
                      <a:ext uri="{FF2B5EF4-FFF2-40B4-BE49-F238E27FC236}">
                        <a16:creationId xmlns:a16="http://schemas.microsoft.com/office/drawing/2014/main" id="{00000000-0008-0000-0100-000042000000}"/>
                      </a:ext>
                    </a:extLst>
                  </xdr:cNvPr>
                  <xdr:cNvCxnSpPr>
                    <a:endCxn id="60" idx="5"/>
                  </xdr:cNvCxnSpPr>
                </xdr:nvCxnSpPr>
                <xdr:spPr>
                  <a:xfrm>
                    <a:off x="1420665" y="3636006"/>
                    <a:ext cx="655961" cy="8408"/>
                  </a:xfrm>
                  <a:prstGeom prst="line">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a:endCxn id="79" idx="7"/>
                  </xdr:cNvCxnSpPr>
                </xdr:nvCxnSpPr>
                <xdr:spPr>
                  <a:xfrm flipH="1" flipV="1">
                    <a:off x="1609219" y="3373066"/>
                    <a:ext cx="217056" cy="264719"/>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00000000-0008-0000-0100-000044000000}"/>
                      </a:ext>
                    </a:extLst>
                  </xdr:cNvPr>
                  <xdr:cNvCxnSpPr>
                    <a:endCxn id="77" idx="7"/>
                  </xdr:cNvCxnSpPr>
                </xdr:nvCxnSpPr>
                <xdr:spPr>
                  <a:xfrm flipH="1" flipV="1">
                    <a:off x="1664092" y="3135827"/>
                    <a:ext cx="174634" cy="50729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00000000-0008-0000-0100-000045000000}"/>
                      </a:ext>
                    </a:extLst>
                  </xdr:cNvPr>
                  <xdr:cNvCxnSpPr>
                    <a:endCxn id="73" idx="6"/>
                  </xdr:cNvCxnSpPr>
                </xdr:nvCxnSpPr>
                <xdr:spPr>
                  <a:xfrm flipV="1">
                    <a:off x="1840506" y="3316826"/>
                    <a:ext cx="64014" cy="32629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a:extLst>
                      <a:ext uri="{FF2B5EF4-FFF2-40B4-BE49-F238E27FC236}">
                        <a16:creationId xmlns:a16="http://schemas.microsoft.com/office/drawing/2014/main" id="{00000000-0008-0000-0100-000046000000}"/>
                      </a:ext>
                    </a:extLst>
                  </xdr:cNvPr>
                  <xdr:cNvCxnSpPr/>
                </xdr:nvCxnSpPr>
                <xdr:spPr>
                  <a:xfrm flipV="1">
                    <a:off x="1893876" y="3349588"/>
                    <a:ext cx="124529" cy="106739"/>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flipV="1">
                    <a:off x="1764009" y="3132553"/>
                    <a:ext cx="55149" cy="288196"/>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00000000-0008-0000-0100-000048000000}"/>
                      </a:ext>
                    </a:extLst>
                  </xdr:cNvPr>
                  <xdr:cNvCxnSpPr>
                    <a:endCxn id="80" idx="7"/>
                  </xdr:cNvCxnSpPr>
                </xdr:nvCxnSpPr>
                <xdr:spPr>
                  <a:xfrm flipH="1" flipV="1">
                    <a:off x="1487282" y="3381105"/>
                    <a:ext cx="207348" cy="105465"/>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2" name="楕円 61">
                  <a:extLst>
                    <a:ext uri="{FF2B5EF4-FFF2-40B4-BE49-F238E27FC236}">
                      <a16:creationId xmlns:a16="http://schemas.microsoft.com/office/drawing/2014/main" id="{00000000-0008-0000-0100-00003E000000}"/>
                    </a:ext>
                  </a:extLst>
                </xdr:cNvPr>
                <xdr:cNvSpPr/>
              </xdr:nvSpPr>
              <xdr:spPr>
                <a:xfrm>
                  <a:off x="1305030" y="2867483"/>
                  <a:ext cx="893052" cy="891273"/>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58" name="フリーフォーム 57">
                <a:extLst>
                  <a:ext uri="{FF2B5EF4-FFF2-40B4-BE49-F238E27FC236}">
                    <a16:creationId xmlns:a16="http://schemas.microsoft.com/office/drawing/2014/main" id="{00000000-0008-0000-0100-00003A000000}"/>
                  </a:ext>
                </a:extLst>
              </xdr:cNvPr>
              <xdr:cNvSpPr/>
            </xdr:nvSpPr>
            <xdr:spPr>
              <a:xfrm>
                <a:off x="850900" y="3962400"/>
                <a:ext cx="546100" cy="114300"/>
              </a:xfrm>
              <a:custGeom>
                <a:avLst/>
                <a:gdLst>
                  <a:gd name="connsiteX0" fmla="*/ 0 w 546100"/>
                  <a:gd name="connsiteY0" fmla="*/ 0 h 114300"/>
                  <a:gd name="connsiteX1" fmla="*/ 546100 w 546100"/>
                  <a:gd name="connsiteY1" fmla="*/ 12700 h 114300"/>
                  <a:gd name="connsiteX2" fmla="*/ 476250 w 546100"/>
                  <a:gd name="connsiteY2" fmla="*/ 76200 h 114300"/>
                  <a:gd name="connsiteX3" fmla="*/ 342900 w 546100"/>
                  <a:gd name="connsiteY3" fmla="*/ 114300 h 114300"/>
                  <a:gd name="connsiteX4" fmla="*/ 266700 w 546100"/>
                  <a:gd name="connsiteY4" fmla="*/ 107950 h 114300"/>
                  <a:gd name="connsiteX5" fmla="*/ 127000 w 546100"/>
                  <a:gd name="connsiteY5" fmla="*/ 82550 h 114300"/>
                  <a:gd name="connsiteX6" fmla="*/ 0 w 546100"/>
                  <a:gd name="connsiteY6" fmla="*/ 0 h 1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6100" h="114300">
                    <a:moveTo>
                      <a:pt x="0" y="0"/>
                    </a:moveTo>
                    <a:lnTo>
                      <a:pt x="546100" y="12700"/>
                    </a:lnTo>
                    <a:lnTo>
                      <a:pt x="476250" y="76200"/>
                    </a:lnTo>
                    <a:lnTo>
                      <a:pt x="342900" y="114300"/>
                    </a:lnTo>
                    <a:lnTo>
                      <a:pt x="266700" y="107950"/>
                    </a:lnTo>
                    <a:lnTo>
                      <a:pt x="127000" y="82550"/>
                    </a:lnTo>
                    <a:lnTo>
                      <a:pt x="0" y="0"/>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59" name="楕円 58">
                <a:extLst>
                  <a:ext uri="{FF2B5EF4-FFF2-40B4-BE49-F238E27FC236}">
                    <a16:creationId xmlns:a16="http://schemas.microsoft.com/office/drawing/2014/main" id="{00000000-0008-0000-0100-00003B000000}"/>
                  </a:ext>
                </a:extLst>
              </xdr:cNvPr>
              <xdr:cNvSpPr/>
            </xdr:nvSpPr>
            <xdr:spPr bwMode="auto">
              <a:xfrm>
                <a:off x="730131" y="3268052"/>
                <a:ext cx="815975" cy="815976"/>
              </a:xfrm>
              <a:prstGeom prst="ellipse">
                <a:avLst/>
              </a:prstGeom>
              <a:noFill/>
              <a:ln>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56" name="テキスト ボックス 87">
              <a:extLst>
                <a:ext uri="{FF2B5EF4-FFF2-40B4-BE49-F238E27FC236}">
                  <a16:creationId xmlns:a16="http://schemas.microsoft.com/office/drawing/2014/main" id="{00000000-0008-0000-0100-000038000000}"/>
                </a:ext>
              </a:extLst>
            </xdr:cNvPr>
            <xdr:cNvSpPr txBox="1"/>
          </xdr:nvSpPr>
          <xdr:spPr>
            <a:xfrm>
              <a:off x="612443" y="4099082"/>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solidFill>
                    <a:schemeClr val="bg1"/>
                  </a:solidFill>
                  <a:latin typeface="メイリオ" panose="020B0604030504040204" pitchFamily="50" charset="-128"/>
                  <a:ea typeface="メイリオ" panose="020B0604030504040204" pitchFamily="50" charset="-128"/>
                </a:rPr>
                <a:t>脱炭素</a:t>
              </a:r>
            </a:p>
          </xdr:txBody>
        </xdr:sp>
      </xdr:grpSp>
      <xdr:sp macro="" textlink="">
        <xdr:nvSpPr>
          <xdr:cNvPr id="53" name="楕円 52">
            <a:extLst>
              <a:ext uri="{FF2B5EF4-FFF2-40B4-BE49-F238E27FC236}">
                <a16:creationId xmlns:a16="http://schemas.microsoft.com/office/drawing/2014/main" id="{00000000-0008-0000-0100-000035000000}"/>
              </a:ext>
            </a:extLst>
          </xdr:cNvPr>
          <xdr:cNvSpPr/>
        </xdr:nvSpPr>
        <xdr:spPr>
          <a:xfrm>
            <a:off x="4591427" y="26052780"/>
            <a:ext cx="1134909" cy="1150680"/>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9</xdr:col>
      <xdr:colOff>701040</xdr:colOff>
      <xdr:row>98</xdr:row>
      <xdr:rowOff>83820</xdr:rowOff>
    </xdr:from>
    <xdr:to>
      <xdr:col>11</xdr:col>
      <xdr:colOff>418630</xdr:colOff>
      <xdr:row>98</xdr:row>
      <xdr:rowOff>1236913</xdr:rowOff>
    </xdr:to>
    <xdr:grpSp>
      <xdr:nvGrpSpPr>
        <xdr:cNvPr id="82" name="グループ化 81">
          <a:extLst>
            <a:ext uri="{FF2B5EF4-FFF2-40B4-BE49-F238E27FC236}">
              <a16:creationId xmlns:a16="http://schemas.microsoft.com/office/drawing/2014/main" id="{00000000-0008-0000-0100-000052000000}"/>
            </a:ext>
          </a:extLst>
        </xdr:cNvPr>
        <xdr:cNvGrpSpPr/>
      </xdr:nvGrpSpPr>
      <xdr:grpSpPr>
        <a:xfrm>
          <a:off x="5801958" y="26171114"/>
          <a:ext cx="1116084" cy="1153093"/>
          <a:chOff x="5958840" y="26014680"/>
          <a:chExt cx="1134910" cy="1153093"/>
        </a:xfrm>
      </xdr:grpSpPr>
      <xdr:grpSp>
        <xdr:nvGrpSpPr>
          <xdr:cNvPr id="83" name="グループ化 82">
            <a:extLst>
              <a:ext uri="{FF2B5EF4-FFF2-40B4-BE49-F238E27FC236}">
                <a16:creationId xmlns:a16="http://schemas.microsoft.com/office/drawing/2014/main" id="{00000000-0008-0000-0100-000053000000}"/>
              </a:ext>
            </a:extLst>
          </xdr:cNvPr>
          <xdr:cNvGrpSpPr/>
        </xdr:nvGrpSpPr>
        <xdr:grpSpPr>
          <a:xfrm>
            <a:off x="5958840" y="26017094"/>
            <a:ext cx="1134910" cy="1150679"/>
            <a:chOff x="7293978" y="3418398"/>
            <a:chExt cx="1260000" cy="1260000"/>
          </a:xfrm>
        </xdr:grpSpPr>
        <xdr:sp macro="" textlink="">
          <xdr:nvSpPr>
            <xdr:cNvPr id="85" name="楕円 84">
              <a:extLst>
                <a:ext uri="{FF2B5EF4-FFF2-40B4-BE49-F238E27FC236}">
                  <a16:creationId xmlns:a16="http://schemas.microsoft.com/office/drawing/2014/main" id="{00000000-0008-0000-0100-000055000000}"/>
                </a:ext>
              </a:extLst>
            </xdr:cNvPr>
            <xdr:cNvSpPr/>
          </xdr:nvSpPr>
          <xdr:spPr>
            <a:xfrm>
              <a:off x="7293978" y="3418398"/>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86" name="シカ　ピクトグラム">
              <a:extLst>
                <a:ext uri="{FF2B5EF4-FFF2-40B4-BE49-F238E27FC236}">
                  <a16:creationId xmlns:a16="http://schemas.microsoft.com/office/drawing/2014/main" id="{00000000-0008-0000-0100-000056000000}"/>
                </a:ext>
              </a:extLst>
            </xdr:cNvPr>
            <xdr:cNvGrpSpPr>
              <a:grpSpLocks/>
            </xdr:cNvGrpSpPr>
          </xdr:nvGrpSpPr>
          <xdr:grpSpPr bwMode="auto">
            <a:xfrm>
              <a:off x="7491884" y="3461253"/>
              <a:ext cx="815975" cy="815975"/>
              <a:chOff x="4548188" y="4349750"/>
              <a:chExt cx="815975" cy="815975"/>
            </a:xfrm>
          </xdr:grpSpPr>
          <xdr:sp macro="" textlink="">
            <xdr:nvSpPr>
              <xdr:cNvPr id="88" name="楕円 87">
                <a:extLst>
                  <a:ext uri="{FF2B5EF4-FFF2-40B4-BE49-F238E27FC236}">
                    <a16:creationId xmlns:a16="http://schemas.microsoft.com/office/drawing/2014/main" id="{00000000-0008-0000-0100-000058000000}"/>
                  </a:ext>
                </a:extLst>
              </xdr:cNvPr>
              <xdr:cNvSpPr/>
            </xdr:nvSpPr>
            <xdr:spPr>
              <a:xfrm>
                <a:off x="4813300" y="4797425"/>
                <a:ext cx="298450" cy="142875"/>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nvGrpSpPr>
              <xdr:cNvPr id="89" name="グループ化 88">
                <a:extLst>
                  <a:ext uri="{FF2B5EF4-FFF2-40B4-BE49-F238E27FC236}">
                    <a16:creationId xmlns:a16="http://schemas.microsoft.com/office/drawing/2014/main" id="{00000000-0008-0000-0100-000059000000}"/>
                  </a:ext>
                </a:extLst>
              </xdr:cNvPr>
              <xdr:cNvGrpSpPr>
                <a:grpSpLocks/>
              </xdr:cNvGrpSpPr>
            </xdr:nvGrpSpPr>
            <xdr:grpSpPr bwMode="auto">
              <a:xfrm>
                <a:off x="4548188" y="4349750"/>
                <a:ext cx="815975" cy="815975"/>
                <a:chOff x="4372886" y="5277233"/>
                <a:chExt cx="816063" cy="816063"/>
              </a:xfrm>
            </xdr:grpSpPr>
            <xdr:sp macro="" textlink="">
              <xdr:nvSpPr>
                <xdr:cNvPr id="91" name="楕円 90">
                  <a:extLst>
                    <a:ext uri="{FF2B5EF4-FFF2-40B4-BE49-F238E27FC236}">
                      <a16:creationId xmlns:a16="http://schemas.microsoft.com/office/drawing/2014/main" id="{00000000-0008-0000-0100-00005B000000}"/>
                    </a:ext>
                  </a:extLst>
                </xdr:cNvPr>
                <xdr:cNvSpPr/>
              </xdr:nvSpPr>
              <xdr:spPr>
                <a:xfrm>
                  <a:off x="4372886" y="5277233"/>
                  <a:ext cx="816063" cy="816063"/>
                </a:xfrm>
                <a:prstGeom prst="ellipse">
                  <a:avLst/>
                </a:prstGeom>
                <a:solidFill>
                  <a:schemeClr val="bg1"/>
                </a:solidFill>
                <a:ln w="44450">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2" name="フローチャート: 判断 91">
                  <a:extLst>
                    <a:ext uri="{FF2B5EF4-FFF2-40B4-BE49-F238E27FC236}">
                      <a16:creationId xmlns:a16="http://schemas.microsoft.com/office/drawing/2014/main" id="{00000000-0008-0000-0100-00005C000000}"/>
                    </a:ext>
                  </a:extLst>
                </xdr:cNvPr>
                <xdr:cNvSpPr/>
              </xdr:nvSpPr>
              <xdr:spPr>
                <a:xfrm rot="1708633">
                  <a:off x="4439568" y="5656687"/>
                  <a:ext cx="274667" cy="119075"/>
                </a:xfrm>
                <a:prstGeom prst="flowChartDecision">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3" name="フローチャート: 判断 92">
                  <a:extLst>
                    <a:ext uri="{FF2B5EF4-FFF2-40B4-BE49-F238E27FC236}">
                      <a16:creationId xmlns:a16="http://schemas.microsoft.com/office/drawing/2014/main" id="{00000000-0008-0000-0100-00005D000000}"/>
                    </a:ext>
                  </a:extLst>
                </xdr:cNvPr>
                <xdr:cNvSpPr/>
              </xdr:nvSpPr>
              <xdr:spPr>
                <a:xfrm rot="3480000" flipH="1" flipV="1">
                  <a:off x="4960324" y="5602706"/>
                  <a:ext cx="114312" cy="234975"/>
                </a:xfrm>
                <a:prstGeom prst="flowChartDecision">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4" name="台形 93">
                  <a:extLst>
                    <a:ext uri="{FF2B5EF4-FFF2-40B4-BE49-F238E27FC236}">
                      <a16:creationId xmlns:a16="http://schemas.microsoft.com/office/drawing/2014/main" id="{00000000-0008-0000-0100-00005E000000}"/>
                    </a:ext>
                  </a:extLst>
                </xdr:cNvPr>
                <xdr:cNvSpPr/>
              </xdr:nvSpPr>
              <xdr:spPr>
                <a:xfrm flipV="1">
                  <a:off x="4644377" y="5782112"/>
                  <a:ext cx="281018" cy="166706"/>
                </a:xfrm>
                <a:prstGeom prst="trapezoid">
                  <a:avLst/>
                </a:prstGeom>
                <a:solidFill>
                  <a:srgbClr val="009C89"/>
                </a:solid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5" name="フリーフォーム 94">
                  <a:extLst>
                    <a:ext uri="{FF2B5EF4-FFF2-40B4-BE49-F238E27FC236}">
                      <a16:creationId xmlns:a16="http://schemas.microsoft.com/office/drawing/2014/main" id="{00000000-0008-0000-0100-00005F000000}"/>
                    </a:ext>
                  </a:extLst>
                </xdr:cNvPr>
                <xdr:cNvSpPr/>
              </xdr:nvSpPr>
              <xdr:spPr>
                <a:xfrm>
                  <a:off x="4653903" y="5432825"/>
                  <a:ext cx="73033" cy="285781"/>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flipH="1" flipV="1">
                  <a:off x="4726937" y="5590006"/>
                  <a:ext cx="3175" cy="192108"/>
                </a:xfrm>
                <a:prstGeom prst="line">
                  <a:avLst/>
                </a:prstGeom>
                <a:ln w="25400" cap="rnd">
                  <a:solidFill>
                    <a:srgbClr val="009C89"/>
                  </a:solidFill>
                </a:ln>
              </xdr:spPr>
              <xdr:style>
                <a:lnRef idx="1">
                  <a:schemeClr val="accent1"/>
                </a:lnRef>
                <a:fillRef idx="0">
                  <a:schemeClr val="accent1"/>
                </a:fillRef>
                <a:effectRef idx="0">
                  <a:schemeClr val="accent1"/>
                </a:effectRef>
                <a:fontRef idx="minor">
                  <a:schemeClr val="tx1"/>
                </a:fontRef>
              </xdr:style>
            </xdr:cxnSp>
            <xdr:sp macro="" textlink="">
              <xdr:nvSpPr>
                <xdr:cNvPr id="97" name="フリーフォーム 96">
                  <a:extLst>
                    <a:ext uri="{FF2B5EF4-FFF2-40B4-BE49-F238E27FC236}">
                      <a16:creationId xmlns:a16="http://schemas.microsoft.com/office/drawing/2014/main" id="{00000000-0008-0000-0100-000061000000}"/>
                    </a:ext>
                  </a:extLst>
                </xdr:cNvPr>
                <xdr:cNvSpPr/>
              </xdr:nvSpPr>
              <xdr:spPr>
                <a:xfrm rot="20700000">
                  <a:off x="4599922" y="5413773"/>
                  <a:ext cx="46043" cy="200047"/>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98" name="フリーフォーム 97">
                  <a:extLst>
                    <a:ext uri="{FF2B5EF4-FFF2-40B4-BE49-F238E27FC236}">
                      <a16:creationId xmlns:a16="http://schemas.microsoft.com/office/drawing/2014/main" id="{00000000-0008-0000-0100-000062000000}"/>
                    </a:ext>
                  </a:extLst>
                </xdr:cNvPr>
                <xdr:cNvSpPr/>
              </xdr:nvSpPr>
              <xdr:spPr>
                <a:xfrm flipH="1">
                  <a:off x="4863476" y="5431238"/>
                  <a:ext cx="73033" cy="287368"/>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H="1" flipV="1">
                  <a:off x="4860302" y="5588417"/>
                  <a:ext cx="3175" cy="192109"/>
                </a:xfrm>
                <a:prstGeom prst="line">
                  <a:avLst/>
                </a:prstGeom>
                <a:ln w="25400" cap="rnd">
                  <a:solidFill>
                    <a:srgbClr val="009C89"/>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フリーフォーム 99">
                  <a:extLst>
                    <a:ext uri="{FF2B5EF4-FFF2-40B4-BE49-F238E27FC236}">
                      <a16:creationId xmlns:a16="http://schemas.microsoft.com/office/drawing/2014/main" id="{00000000-0008-0000-0100-000064000000}"/>
                    </a:ext>
                  </a:extLst>
                </xdr:cNvPr>
                <xdr:cNvSpPr/>
              </xdr:nvSpPr>
              <xdr:spPr>
                <a:xfrm rot="180000" flipH="1">
                  <a:off x="4931746" y="5416948"/>
                  <a:ext cx="73033" cy="200047"/>
                </a:xfrm>
                <a:custGeom>
                  <a:avLst/>
                  <a:gdLst>
                    <a:gd name="connsiteX0" fmla="*/ 98417 w 98417"/>
                    <a:gd name="connsiteY0" fmla="*/ 376517 h 376517"/>
                    <a:gd name="connsiteX1" fmla="*/ 620 w 98417"/>
                    <a:gd name="connsiteY1" fmla="*/ 151585 h 376517"/>
                    <a:gd name="connsiteX2" fmla="*/ 64188 w 98417"/>
                    <a:gd name="connsiteY2" fmla="*/ 0 h 376517"/>
                  </a:gdLst>
                  <a:ahLst/>
                  <a:cxnLst>
                    <a:cxn ang="0">
                      <a:pos x="connsiteX0" y="connsiteY0"/>
                    </a:cxn>
                    <a:cxn ang="0">
                      <a:pos x="connsiteX1" y="connsiteY1"/>
                    </a:cxn>
                    <a:cxn ang="0">
                      <a:pos x="connsiteX2" y="connsiteY2"/>
                    </a:cxn>
                  </a:cxnLst>
                  <a:rect l="l" t="t" r="r" b="b"/>
                  <a:pathLst>
                    <a:path w="98417" h="376517">
                      <a:moveTo>
                        <a:pt x="98417" y="376517"/>
                      </a:moveTo>
                      <a:cubicBezTo>
                        <a:pt x="52371" y="295427"/>
                        <a:pt x="6325" y="214338"/>
                        <a:pt x="620" y="151585"/>
                      </a:cubicBezTo>
                      <a:cubicBezTo>
                        <a:pt x="-5085" y="88832"/>
                        <a:pt x="29551" y="44416"/>
                        <a:pt x="64188" y="0"/>
                      </a:cubicBezTo>
                    </a:path>
                  </a:pathLst>
                </a:custGeom>
                <a:noFill/>
                <a:ln cap="rnd">
                  <a:solidFill>
                    <a:srgbClr val="009C89"/>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01" name="楕円 100">
                  <a:extLst>
                    <a:ext uri="{FF2B5EF4-FFF2-40B4-BE49-F238E27FC236}">
                      <a16:creationId xmlns:a16="http://schemas.microsoft.com/office/drawing/2014/main" id="{00000000-0008-0000-0100-000065000000}"/>
                    </a:ext>
                  </a:extLst>
                </xdr:cNvPr>
                <xdr:cNvSpPr/>
              </xdr:nvSpPr>
              <xdr:spPr>
                <a:xfrm>
                  <a:off x="4671368" y="5851970"/>
                  <a:ext cx="34929" cy="36517"/>
                </a:xfrm>
                <a:prstGeom prst="ellipse">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02" name="楕円 101">
                  <a:extLst>
                    <a:ext uri="{FF2B5EF4-FFF2-40B4-BE49-F238E27FC236}">
                      <a16:creationId xmlns:a16="http://schemas.microsoft.com/office/drawing/2014/main" id="{00000000-0008-0000-0100-000066000000}"/>
                    </a:ext>
                  </a:extLst>
                </xdr:cNvPr>
                <xdr:cNvSpPr/>
              </xdr:nvSpPr>
              <xdr:spPr>
                <a:xfrm>
                  <a:off x="4871415" y="5850383"/>
                  <a:ext cx="36516" cy="36516"/>
                </a:xfrm>
                <a:prstGeom prst="ellipse">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cxnSp macro="">
              <xdr:nvCxnSpPr>
                <xdr:cNvPr id="103" name="直線コネクタ 102">
                  <a:extLst>
                    <a:ext uri="{FF2B5EF4-FFF2-40B4-BE49-F238E27FC236}">
                      <a16:creationId xmlns:a16="http://schemas.microsoft.com/office/drawing/2014/main" id="{00000000-0008-0000-0100-000067000000}"/>
                    </a:ext>
                  </a:extLst>
                </xdr:cNvPr>
                <xdr:cNvCxnSpPr>
                  <a:stCxn id="91" idx="5"/>
                  <a:endCxn id="91" idx="1"/>
                </xdr:cNvCxnSpPr>
              </xdr:nvCxnSpPr>
              <xdr:spPr>
                <a:xfrm flipH="1" flipV="1">
                  <a:off x="4492396" y="5396743"/>
                  <a:ext cx="577043" cy="577043"/>
                </a:xfrm>
                <a:prstGeom prst="line">
                  <a:avLst/>
                </a:prstGeom>
                <a:ln w="4762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000000-0008-0000-0100-000068000000}"/>
                    </a:ext>
                  </a:extLst>
                </xdr:cNvPr>
                <xdr:cNvCxnSpPr>
                  <a:stCxn id="91" idx="5"/>
                </xdr:cNvCxnSpPr>
              </xdr:nvCxnSpPr>
              <xdr:spPr>
                <a:xfrm flipH="1" flipV="1">
                  <a:off x="4490375" y="5393134"/>
                  <a:ext cx="579064" cy="580652"/>
                </a:xfrm>
                <a:prstGeom prst="line">
                  <a:avLst/>
                </a:prstGeom>
                <a:ln w="41275">
                  <a:solidFill>
                    <a:srgbClr val="009C89"/>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楕円 89">
                <a:extLst>
                  <a:ext uri="{FF2B5EF4-FFF2-40B4-BE49-F238E27FC236}">
                    <a16:creationId xmlns:a16="http://schemas.microsoft.com/office/drawing/2014/main" id="{00000000-0008-0000-0100-00005A000000}"/>
                  </a:ext>
                </a:extLst>
              </xdr:cNvPr>
              <xdr:cNvSpPr/>
            </xdr:nvSpPr>
            <xdr:spPr>
              <a:xfrm>
                <a:off x="4849813" y="4924425"/>
                <a:ext cx="215900" cy="212725"/>
              </a:xfrm>
              <a:prstGeom prst="ellipse">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87" name="テキスト ボックス 129">
              <a:extLst>
                <a:ext uri="{FF2B5EF4-FFF2-40B4-BE49-F238E27FC236}">
                  <a16:creationId xmlns:a16="http://schemas.microsoft.com/office/drawing/2014/main" id="{00000000-0008-0000-0100-000057000000}"/>
                </a:ext>
              </a:extLst>
            </xdr:cNvPr>
            <xdr:cNvSpPr txBox="1"/>
          </xdr:nvSpPr>
          <xdr:spPr>
            <a:xfrm>
              <a:off x="7427806" y="4263843"/>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農山村</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84" name="楕円 83">
            <a:extLst>
              <a:ext uri="{FF2B5EF4-FFF2-40B4-BE49-F238E27FC236}">
                <a16:creationId xmlns:a16="http://schemas.microsoft.com/office/drawing/2014/main" id="{00000000-0008-0000-0100-000054000000}"/>
              </a:ext>
            </a:extLst>
          </xdr:cNvPr>
          <xdr:cNvSpPr/>
        </xdr:nvSpPr>
        <xdr:spPr>
          <a:xfrm>
            <a:off x="5958840" y="26014680"/>
            <a:ext cx="1134910"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12</xdr:col>
      <xdr:colOff>83820</xdr:colOff>
      <xdr:row>98</xdr:row>
      <xdr:rowOff>106680</xdr:rowOff>
    </xdr:from>
    <xdr:to>
      <xdr:col>13</xdr:col>
      <xdr:colOff>515381</xdr:colOff>
      <xdr:row>98</xdr:row>
      <xdr:rowOff>1260963</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7282479" y="26193974"/>
          <a:ext cx="1130808" cy="1154283"/>
          <a:chOff x="7292340" y="26007060"/>
          <a:chExt cx="1140221" cy="1154283"/>
        </a:xfrm>
      </xdr:grpSpPr>
      <xdr:grpSp>
        <xdr:nvGrpSpPr>
          <xdr:cNvPr id="106" name="グループ化 105">
            <a:extLst>
              <a:ext uri="{FF2B5EF4-FFF2-40B4-BE49-F238E27FC236}">
                <a16:creationId xmlns:a16="http://schemas.microsoft.com/office/drawing/2014/main" id="{00000000-0008-0000-0100-00006A000000}"/>
              </a:ext>
            </a:extLst>
          </xdr:cNvPr>
          <xdr:cNvGrpSpPr/>
        </xdr:nvGrpSpPr>
        <xdr:grpSpPr>
          <a:xfrm>
            <a:off x="7297652" y="26010664"/>
            <a:ext cx="1134909" cy="1150679"/>
            <a:chOff x="3721062" y="4646810"/>
            <a:chExt cx="1260000" cy="1260000"/>
          </a:xfrm>
        </xdr:grpSpPr>
        <xdr:sp macro="" textlink="">
          <xdr:nvSpPr>
            <xdr:cNvPr id="108" name="楕円 107">
              <a:extLst>
                <a:ext uri="{FF2B5EF4-FFF2-40B4-BE49-F238E27FC236}">
                  <a16:creationId xmlns:a16="http://schemas.microsoft.com/office/drawing/2014/main" id="{00000000-0008-0000-0100-00006C000000}"/>
                </a:ext>
              </a:extLst>
            </xdr:cNvPr>
            <xdr:cNvSpPr/>
          </xdr:nvSpPr>
          <xdr:spPr>
            <a:xfrm>
              <a:off x="3721062" y="4646810"/>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109" name="脳みそピクトグラム">
              <a:extLst>
                <a:ext uri="{FF2B5EF4-FFF2-40B4-BE49-F238E27FC236}">
                  <a16:creationId xmlns:a16="http://schemas.microsoft.com/office/drawing/2014/main" id="{00000000-0008-0000-0100-00006D000000}"/>
                </a:ext>
              </a:extLst>
            </xdr:cNvPr>
            <xdr:cNvGrpSpPr>
              <a:grpSpLocks/>
            </xdr:cNvGrpSpPr>
          </xdr:nvGrpSpPr>
          <xdr:grpSpPr bwMode="auto">
            <a:xfrm>
              <a:off x="3939959" y="4649443"/>
              <a:ext cx="815975" cy="815975"/>
              <a:chOff x="4548188" y="5276851"/>
              <a:chExt cx="815975" cy="815975"/>
            </a:xfrm>
          </xdr:grpSpPr>
          <xdr:grpSp>
            <xdr:nvGrpSpPr>
              <xdr:cNvPr id="111" name="グループ化 110">
                <a:extLst>
                  <a:ext uri="{FF2B5EF4-FFF2-40B4-BE49-F238E27FC236}">
                    <a16:creationId xmlns:a16="http://schemas.microsoft.com/office/drawing/2014/main" id="{00000000-0008-0000-0100-00006F000000}"/>
                  </a:ext>
                </a:extLst>
              </xdr:cNvPr>
              <xdr:cNvGrpSpPr>
                <a:grpSpLocks/>
              </xdr:cNvGrpSpPr>
            </xdr:nvGrpSpPr>
            <xdr:grpSpPr bwMode="auto">
              <a:xfrm>
                <a:off x="4548188" y="5276851"/>
                <a:ext cx="815975" cy="815975"/>
                <a:chOff x="4548188" y="5276851"/>
                <a:chExt cx="815975" cy="815975"/>
              </a:xfrm>
            </xdr:grpSpPr>
            <xdr:grpSp>
              <xdr:nvGrpSpPr>
                <xdr:cNvPr id="113" name="脳みそピクトグラム">
                  <a:extLst>
                    <a:ext uri="{FF2B5EF4-FFF2-40B4-BE49-F238E27FC236}">
                      <a16:creationId xmlns:a16="http://schemas.microsoft.com/office/drawing/2014/main" id="{00000000-0008-0000-0100-000071000000}"/>
                    </a:ext>
                  </a:extLst>
                </xdr:cNvPr>
                <xdr:cNvGrpSpPr>
                  <a:grpSpLocks/>
                </xdr:cNvGrpSpPr>
              </xdr:nvGrpSpPr>
              <xdr:grpSpPr bwMode="auto">
                <a:xfrm>
                  <a:off x="4548188" y="5276851"/>
                  <a:ext cx="815975" cy="815975"/>
                  <a:chOff x="4368277" y="4353675"/>
                  <a:chExt cx="816063" cy="816063"/>
                </a:xfrm>
              </xdr:grpSpPr>
              <xdr:sp macro="" textlink="">
                <xdr:nvSpPr>
                  <xdr:cNvPr id="119" name="楕円 118">
                    <a:extLst>
                      <a:ext uri="{FF2B5EF4-FFF2-40B4-BE49-F238E27FC236}">
                        <a16:creationId xmlns:a16="http://schemas.microsoft.com/office/drawing/2014/main" id="{00000000-0008-0000-0100-000077000000}"/>
                      </a:ext>
                    </a:extLst>
                  </xdr:cNvPr>
                  <xdr:cNvSpPr/>
                </xdr:nvSpPr>
                <xdr:spPr>
                  <a:xfrm>
                    <a:off x="4368277" y="4353675"/>
                    <a:ext cx="816063" cy="816063"/>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0" name="楕円 119">
                    <a:extLst>
                      <a:ext uri="{FF2B5EF4-FFF2-40B4-BE49-F238E27FC236}">
                        <a16:creationId xmlns:a16="http://schemas.microsoft.com/office/drawing/2014/main" id="{00000000-0008-0000-0100-000078000000}"/>
                      </a:ext>
                    </a:extLst>
                  </xdr:cNvPr>
                  <xdr:cNvSpPr/>
                </xdr:nvSpPr>
                <xdr:spPr>
                  <a:xfrm rot="21414329">
                    <a:off x="4495291" y="4544196"/>
                    <a:ext cx="573149" cy="612841"/>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1" name="二等辺三角形 120">
                    <a:extLst>
                      <a:ext uri="{FF2B5EF4-FFF2-40B4-BE49-F238E27FC236}">
                        <a16:creationId xmlns:a16="http://schemas.microsoft.com/office/drawing/2014/main" id="{00000000-0008-0000-0100-000079000000}"/>
                      </a:ext>
                    </a:extLst>
                  </xdr:cNvPr>
                  <xdr:cNvSpPr/>
                </xdr:nvSpPr>
                <xdr:spPr>
                  <a:xfrm rot="21414329">
                    <a:off x="4433371" y="4658508"/>
                    <a:ext cx="193696" cy="222274"/>
                  </a:xfrm>
                  <a:prstGeom prst="triangle">
                    <a:avLst>
                      <a:gd name="adj" fmla="val 722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2" name="雲 121">
                    <a:extLst>
                      <a:ext uri="{FF2B5EF4-FFF2-40B4-BE49-F238E27FC236}">
                        <a16:creationId xmlns:a16="http://schemas.microsoft.com/office/drawing/2014/main" id="{00000000-0008-0000-0100-00007A000000}"/>
                      </a:ext>
                    </a:extLst>
                  </xdr:cNvPr>
                  <xdr:cNvSpPr/>
                </xdr:nvSpPr>
                <xdr:spPr>
                  <a:xfrm rot="11955266">
                    <a:off x="4577850" y="4583888"/>
                    <a:ext cx="403268" cy="258790"/>
                  </a:xfrm>
                  <a:prstGeom prst="cloud">
                    <a:avLst/>
                  </a:prstGeom>
                  <a:solidFill>
                    <a:srgbClr val="009C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3" name="雲 122">
                    <a:extLst>
                      <a:ext uri="{FF2B5EF4-FFF2-40B4-BE49-F238E27FC236}">
                        <a16:creationId xmlns:a16="http://schemas.microsoft.com/office/drawing/2014/main" id="{00000000-0008-0000-0100-00007B000000}"/>
                      </a:ext>
                    </a:extLst>
                  </xdr:cNvPr>
                  <xdr:cNvSpPr/>
                </xdr:nvSpPr>
                <xdr:spPr>
                  <a:xfrm rot="11955266" flipH="1">
                    <a:off x="4687398" y="4585475"/>
                    <a:ext cx="323885" cy="271492"/>
                  </a:xfrm>
                  <a:prstGeom prst="cloud">
                    <a:avLst/>
                  </a:prstGeom>
                  <a:solidFill>
                    <a:srgbClr val="009C8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rot="730356">
                    <a:off x="4527044" y="4775996"/>
                    <a:ext cx="495353" cy="1809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5" name="月 124">
                    <a:extLst>
                      <a:ext uri="{FF2B5EF4-FFF2-40B4-BE49-F238E27FC236}">
                        <a16:creationId xmlns:a16="http://schemas.microsoft.com/office/drawing/2014/main" id="{00000000-0008-0000-0100-00007D000000}"/>
                      </a:ext>
                    </a:extLst>
                  </xdr:cNvPr>
                  <xdr:cNvSpPr/>
                </xdr:nvSpPr>
                <xdr:spPr>
                  <a:xfrm rot="16014329">
                    <a:off x="4568324" y="4769645"/>
                    <a:ext cx="46042" cy="106374"/>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26" name="月 125">
                    <a:extLst>
                      <a:ext uri="{FF2B5EF4-FFF2-40B4-BE49-F238E27FC236}">
                        <a16:creationId xmlns:a16="http://schemas.microsoft.com/office/drawing/2014/main" id="{00000000-0008-0000-0100-00007E000000}"/>
                      </a:ext>
                    </a:extLst>
                  </xdr:cNvPr>
                  <xdr:cNvSpPr/>
                </xdr:nvSpPr>
                <xdr:spPr>
                  <a:xfrm rot="17100000">
                    <a:off x="4524662" y="4916505"/>
                    <a:ext cx="46043" cy="165118"/>
                  </a:xfrm>
                  <a:prstGeom prst="moon">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114" name="アーチ 113">
                  <a:extLst>
                    <a:ext uri="{FF2B5EF4-FFF2-40B4-BE49-F238E27FC236}">
                      <a16:creationId xmlns:a16="http://schemas.microsoft.com/office/drawing/2014/main" id="{00000000-0008-0000-0100-000072000000}"/>
                    </a:ext>
                  </a:extLst>
                </xdr:cNvPr>
                <xdr:cNvSpPr/>
              </xdr:nvSpPr>
              <xdr:spPr>
                <a:xfrm>
                  <a:off x="4965700" y="5567364"/>
                  <a:ext cx="71438" cy="73025"/>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15" name="アーチ 114">
                  <a:extLst>
                    <a:ext uri="{FF2B5EF4-FFF2-40B4-BE49-F238E27FC236}">
                      <a16:creationId xmlns:a16="http://schemas.microsoft.com/office/drawing/2014/main" id="{00000000-0008-0000-0100-000073000000}"/>
                    </a:ext>
                  </a:extLst>
                </xdr:cNvPr>
                <xdr:cNvSpPr/>
              </xdr:nvSpPr>
              <xdr:spPr>
                <a:xfrm rot="10800000">
                  <a:off x="5021263" y="5580064"/>
                  <a:ext cx="73025" cy="71437"/>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sp macro="" textlink="">
              <xdr:nvSpPr>
                <xdr:cNvPr id="116" name="円弧 115">
                  <a:extLst>
                    <a:ext uri="{FF2B5EF4-FFF2-40B4-BE49-F238E27FC236}">
                      <a16:creationId xmlns:a16="http://schemas.microsoft.com/office/drawing/2014/main" id="{00000000-0008-0000-0100-000074000000}"/>
                    </a:ext>
                  </a:extLst>
                </xdr:cNvPr>
                <xdr:cNvSpPr/>
              </xdr:nvSpPr>
              <xdr:spPr>
                <a:xfrm rot="3780000">
                  <a:off x="4953000" y="5607051"/>
                  <a:ext cx="84138" cy="109538"/>
                </a:xfrm>
                <a:prstGeom prst="arc">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defRPr/>
                  </a:pPr>
                  <a:endParaRPr lang="ja-JP" altLang="en-US"/>
                </a:p>
              </xdr:txBody>
            </xdr:sp>
            <xdr:sp macro="" textlink="">
              <xdr:nvSpPr>
                <xdr:cNvPr id="117" name="円弧 116">
                  <a:extLst>
                    <a:ext uri="{FF2B5EF4-FFF2-40B4-BE49-F238E27FC236}">
                      <a16:creationId xmlns:a16="http://schemas.microsoft.com/office/drawing/2014/main" id="{00000000-0008-0000-0100-000075000000}"/>
                    </a:ext>
                  </a:extLst>
                </xdr:cNvPr>
                <xdr:cNvSpPr/>
              </xdr:nvSpPr>
              <xdr:spPr>
                <a:xfrm rot="9240000">
                  <a:off x="5041900" y="5602289"/>
                  <a:ext cx="82550" cy="107950"/>
                </a:xfrm>
                <a:prstGeom prst="arc">
                  <a:avLst/>
                </a:prstGeom>
                <a:ln w="22225">
                  <a:solidFill>
                    <a:schemeClr val="bg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defRPr/>
                  </a:pPr>
                  <a:endParaRPr lang="ja-JP" altLang="en-US"/>
                </a:p>
              </xdr:txBody>
            </xdr:sp>
            <xdr:sp macro="" textlink="">
              <xdr:nvSpPr>
                <xdr:cNvPr id="118" name="アーチ 117">
                  <a:extLst>
                    <a:ext uri="{FF2B5EF4-FFF2-40B4-BE49-F238E27FC236}">
                      <a16:creationId xmlns:a16="http://schemas.microsoft.com/office/drawing/2014/main" id="{00000000-0008-0000-0100-000076000000}"/>
                    </a:ext>
                  </a:extLst>
                </xdr:cNvPr>
                <xdr:cNvSpPr/>
              </xdr:nvSpPr>
              <xdr:spPr>
                <a:xfrm rot="-180000">
                  <a:off x="4919663" y="5595939"/>
                  <a:ext cx="73025" cy="73025"/>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grpSp>
          <xdr:sp macro="" textlink="">
            <xdr:nvSpPr>
              <xdr:cNvPr id="112" name="アーチ 111">
                <a:extLst>
                  <a:ext uri="{FF2B5EF4-FFF2-40B4-BE49-F238E27FC236}">
                    <a16:creationId xmlns:a16="http://schemas.microsoft.com/office/drawing/2014/main" id="{00000000-0008-0000-0100-000070000000}"/>
                  </a:ext>
                </a:extLst>
              </xdr:cNvPr>
              <xdr:cNvSpPr/>
            </xdr:nvSpPr>
            <xdr:spPr>
              <a:xfrm>
                <a:off x="4946650" y="5654676"/>
                <a:ext cx="71438" cy="71438"/>
              </a:xfrm>
              <a:prstGeom prst="blockArc">
                <a:avLst/>
              </a:prstGeom>
              <a:solidFill>
                <a:schemeClr val="bg1"/>
              </a:solidFill>
              <a:ln w="6350" cap="rnd">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solidFill>
                    <a:schemeClr val="tx1"/>
                  </a:solidFill>
                </a:endParaRPr>
              </a:p>
            </xdr:txBody>
          </xdr:sp>
        </xdr:grpSp>
        <xdr:sp macro="" textlink="">
          <xdr:nvSpPr>
            <xdr:cNvPr id="110" name="テキスト ボックス 151">
              <a:extLst>
                <a:ext uri="{FF2B5EF4-FFF2-40B4-BE49-F238E27FC236}">
                  <a16:creationId xmlns:a16="http://schemas.microsoft.com/office/drawing/2014/main" id="{00000000-0008-0000-0100-00006E000000}"/>
                </a:ext>
              </a:extLst>
            </xdr:cNvPr>
            <xdr:cNvSpPr txBox="1"/>
          </xdr:nvSpPr>
          <xdr:spPr>
            <a:xfrm>
              <a:off x="3854890" y="5492256"/>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a:solidFill>
                    <a:schemeClr val="bg1"/>
                  </a:solidFill>
                  <a:latin typeface="メイリオ" panose="020B0604030504040204" pitchFamily="50" charset="-128"/>
                  <a:ea typeface="メイリオ" panose="020B0604030504040204" pitchFamily="50" charset="-128"/>
                </a:rPr>
                <a:t>いやし</a:t>
              </a:r>
              <a:endParaRPr kumimoji="1" lang="ja-JP" altLang="en-US" sz="1000">
                <a:solidFill>
                  <a:schemeClr val="bg1"/>
                </a:solidFill>
                <a:latin typeface="メイリオ" panose="020B0604030504040204" pitchFamily="50" charset="-128"/>
                <a:ea typeface="メイリオ" panose="020B0604030504040204" pitchFamily="50" charset="-128"/>
              </a:endParaRPr>
            </a:p>
          </xdr:txBody>
        </xdr:sp>
      </xdr:grpSp>
      <xdr:sp macro="" textlink="">
        <xdr:nvSpPr>
          <xdr:cNvPr id="107" name="楕円 106">
            <a:extLst>
              <a:ext uri="{FF2B5EF4-FFF2-40B4-BE49-F238E27FC236}">
                <a16:creationId xmlns:a16="http://schemas.microsoft.com/office/drawing/2014/main" id="{00000000-0008-0000-0100-00006B000000}"/>
              </a:ext>
            </a:extLst>
          </xdr:cNvPr>
          <xdr:cNvSpPr/>
        </xdr:nvSpPr>
        <xdr:spPr>
          <a:xfrm>
            <a:off x="7292340" y="26007060"/>
            <a:ext cx="1134909" cy="1150678"/>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000"/>
          </a:p>
        </xdr:txBody>
      </xdr:sp>
    </xdr:grpSp>
    <xdr:clientData/>
  </xdr:twoCellAnchor>
  <xdr:twoCellAnchor>
    <xdr:from>
      <xdr:col>13</xdr:col>
      <xdr:colOff>556260</xdr:colOff>
      <xdr:row>98</xdr:row>
      <xdr:rowOff>106681</xdr:rowOff>
    </xdr:from>
    <xdr:to>
      <xdr:col>15</xdr:col>
      <xdr:colOff>274320</xdr:colOff>
      <xdr:row>98</xdr:row>
      <xdr:rowOff>1264921</xdr:rowOff>
    </xdr:to>
    <xdr:grpSp>
      <xdr:nvGrpSpPr>
        <xdr:cNvPr id="127" name="グループ化 126">
          <a:extLst>
            <a:ext uri="{FF2B5EF4-FFF2-40B4-BE49-F238E27FC236}">
              <a16:creationId xmlns:a16="http://schemas.microsoft.com/office/drawing/2014/main" id="{00000000-0008-0000-0100-00007F000000}"/>
            </a:ext>
          </a:extLst>
        </xdr:cNvPr>
        <xdr:cNvGrpSpPr/>
      </xdr:nvGrpSpPr>
      <xdr:grpSpPr>
        <a:xfrm>
          <a:off x="8454166" y="26193975"/>
          <a:ext cx="1116554" cy="1158240"/>
          <a:chOff x="8557260" y="25999441"/>
          <a:chExt cx="1135380" cy="1158240"/>
        </a:xfrm>
      </xdr:grpSpPr>
      <xdr:grpSp>
        <xdr:nvGrpSpPr>
          <xdr:cNvPr id="128" name="グループ化 127">
            <a:extLst>
              <a:ext uri="{FF2B5EF4-FFF2-40B4-BE49-F238E27FC236}">
                <a16:creationId xmlns:a16="http://schemas.microsoft.com/office/drawing/2014/main" id="{00000000-0008-0000-0100-000080000000}"/>
              </a:ext>
            </a:extLst>
          </xdr:cNvPr>
          <xdr:cNvGrpSpPr/>
        </xdr:nvGrpSpPr>
        <xdr:grpSpPr>
          <a:xfrm>
            <a:off x="8557260" y="26007002"/>
            <a:ext cx="1134910" cy="1150679"/>
            <a:chOff x="5175094" y="5403976"/>
            <a:chExt cx="1260000" cy="1260000"/>
          </a:xfrm>
        </xdr:grpSpPr>
        <xdr:sp macro="" textlink="">
          <xdr:nvSpPr>
            <xdr:cNvPr id="130" name="楕円 129">
              <a:extLst>
                <a:ext uri="{FF2B5EF4-FFF2-40B4-BE49-F238E27FC236}">
                  <a16:creationId xmlns:a16="http://schemas.microsoft.com/office/drawing/2014/main" id="{00000000-0008-0000-0100-000082000000}"/>
                </a:ext>
              </a:extLst>
            </xdr:cNvPr>
            <xdr:cNvSpPr/>
          </xdr:nvSpPr>
          <xdr:spPr>
            <a:xfrm>
              <a:off x="5175094" y="5403976"/>
              <a:ext cx="1260000" cy="1260000"/>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131" name="グループ化 130">
              <a:extLst>
                <a:ext uri="{FF2B5EF4-FFF2-40B4-BE49-F238E27FC236}">
                  <a16:creationId xmlns:a16="http://schemas.microsoft.com/office/drawing/2014/main" id="{00000000-0008-0000-0100-000083000000}"/>
                </a:ext>
              </a:extLst>
            </xdr:cNvPr>
            <xdr:cNvGrpSpPr>
              <a:grpSpLocks/>
            </xdr:cNvGrpSpPr>
          </xdr:nvGrpSpPr>
          <xdr:grpSpPr bwMode="auto">
            <a:xfrm>
              <a:off x="5341019" y="5519973"/>
              <a:ext cx="815975" cy="815975"/>
              <a:chOff x="415925" y="5935663"/>
              <a:chExt cx="815975" cy="815975"/>
            </a:xfrm>
          </xdr:grpSpPr>
          <xdr:sp macro="" textlink="">
            <xdr:nvSpPr>
              <xdr:cNvPr id="133" name="楕円 132">
                <a:extLst>
                  <a:ext uri="{FF2B5EF4-FFF2-40B4-BE49-F238E27FC236}">
                    <a16:creationId xmlns:a16="http://schemas.microsoft.com/office/drawing/2014/main" id="{00000000-0008-0000-0100-000085000000}"/>
                  </a:ext>
                </a:extLst>
              </xdr:cNvPr>
              <xdr:cNvSpPr/>
            </xdr:nvSpPr>
            <xdr:spPr bwMode="auto">
              <a:xfrm>
                <a:off x="415925" y="5935663"/>
                <a:ext cx="815975" cy="815975"/>
              </a:xfrm>
              <a:prstGeom prst="ellipse">
                <a:avLst/>
              </a:prstGeom>
              <a:solidFill>
                <a:srgbClr val="009C8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4" name="楕円 133">
                <a:extLst>
                  <a:ext uri="{FF2B5EF4-FFF2-40B4-BE49-F238E27FC236}">
                    <a16:creationId xmlns:a16="http://schemas.microsoft.com/office/drawing/2014/main" id="{00000000-0008-0000-0100-000086000000}"/>
                  </a:ext>
                </a:extLst>
              </xdr:cNvPr>
              <xdr:cNvSpPr/>
            </xdr:nvSpPr>
            <xdr:spPr bwMode="auto">
              <a:xfrm rot="1169598">
                <a:off x="822325" y="6005513"/>
                <a:ext cx="203200" cy="200025"/>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5" name="楕円 134">
                <a:extLst>
                  <a:ext uri="{FF2B5EF4-FFF2-40B4-BE49-F238E27FC236}">
                    <a16:creationId xmlns:a16="http://schemas.microsoft.com/office/drawing/2014/main" id="{00000000-0008-0000-0100-000087000000}"/>
                  </a:ext>
                </a:extLst>
              </xdr:cNvPr>
              <xdr:cNvSpPr/>
            </xdr:nvSpPr>
            <xdr:spPr bwMode="auto">
              <a:xfrm>
                <a:off x="996950" y="6313488"/>
                <a:ext cx="120650" cy="10795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6" name="楕円 135">
                <a:extLst>
                  <a:ext uri="{FF2B5EF4-FFF2-40B4-BE49-F238E27FC236}">
                    <a16:creationId xmlns:a16="http://schemas.microsoft.com/office/drawing/2014/main" id="{00000000-0008-0000-0100-000088000000}"/>
                  </a:ext>
                </a:extLst>
              </xdr:cNvPr>
              <xdr:cNvSpPr/>
            </xdr:nvSpPr>
            <xdr:spPr bwMode="auto">
              <a:xfrm>
                <a:off x="568325" y="6142038"/>
                <a:ext cx="103188" cy="10001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7" name="楕円 136">
                <a:extLst>
                  <a:ext uri="{FF2B5EF4-FFF2-40B4-BE49-F238E27FC236}">
                    <a16:creationId xmlns:a16="http://schemas.microsoft.com/office/drawing/2014/main" id="{00000000-0008-0000-0100-000089000000}"/>
                  </a:ext>
                </a:extLst>
              </xdr:cNvPr>
              <xdr:cNvSpPr/>
            </xdr:nvSpPr>
            <xdr:spPr bwMode="auto">
              <a:xfrm rot="844445">
                <a:off x="792163" y="6211888"/>
                <a:ext cx="158750" cy="233362"/>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8" name="フリーフォーム 137">
                <a:extLst>
                  <a:ext uri="{FF2B5EF4-FFF2-40B4-BE49-F238E27FC236}">
                    <a16:creationId xmlns:a16="http://schemas.microsoft.com/office/drawing/2014/main" id="{00000000-0008-0000-0100-00008A000000}"/>
                  </a:ext>
                </a:extLst>
              </xdr:cNvPr>
              <xdr:cNvSpPr/>
            </xdr:nvSpPr>
            <xdr:spPr bwMode="auto">
              <a:xfrm rot="19187853">
                <a:off x="588963" y="6483350"/>
                <a:ext cx="306387" cy="46038"/>
              </a:xfrm>
              <a:custGeom>
                <a:avLst/>
                <a:gdLst>
                  <a:gd name="connsiteX0" fmla="*/ 0 w 161365"/>
                  <a:gd name="connsiteY0" fmla="*/ 9779 h 19841"/>
                  <a:gd name="connsiteX1" fmla="*/ 73348 w 161365"/>
                  <a:gd name="connsiteY1" fmla="*/ 19559 h 19841"/>
                  <a:gd name="connsiteX2" fmla="*/ 161365 w 161365"/>
                  <a:gd name="connsiteY2" fmla="*/ 0 h 19841"/>
                </a:gdLst>
                <a:ahLst/>
                <a:cxnLst>
                  <a:cxn ang="0">
                    <a:pos x="connsiteX0" y="connsiteY0"/>
                  </a:cxn>
                  <a:cxn ang="0">
                    <a:pos x="connsiteX1" y="connsiteY1"/>
                  </a:cxn>
                  <a:cxn ang="0">
                    <a:pos x="connsiteX2" y="connsiteY2"/>
                  </a:cxn>
                </a:cxnLst>
                <a:rect l="l" t="t" r="r" b="b"/>
                <a:pathLst>
                  <a:path w="161365" h="19841">
                    <a:moveTo>
                      <a:pt x="0" y="9779"/>
                    </a:moveTo>
                    <a:cubicBezTo>
                      <a:pt x="23227" y="15484"/>
                      <a:pt x="46454" y="21189"/>
                      <a:pt x="73348" y="19559"/>
                    </a:cubicBezTo>
                    <a:cubicBezTo>
                      <a:pt x="100242" y="17929"/>
                      <a:pt x="130803" y="8964"/>
                      <a:pt x="161365"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39" name="星 4 138">
                <a:extLst>
                  <a:ext uri="{FF2B5EF4-FFF2-40B4-BE49-F238E27FC236}">
                    <a16:creationId xmlns:a16="http://schemas.microsoft.com/office/drawing/2014/main" id="{00000000-0008-0000-0100-00008B000000}"/>
                  </a:ext>
                </a:extLst>
              </xdr:cNvPr>
              <xdr:cNvSpPr/>
            </xdr:nvSpPr>
            <xdr:spPr bwMode="auto">
              <a:xfrm>
                <a:off x="1104900" y="6448425"/>
                <a:ext cx="63500" cy="71438"/>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0" name="星 4 139">
                <a:extLst>
                  <a:ext uri="{FF2B5EF4-FFF2-40B4-BE49-F238E27FC236}">
                    <a16:creationId xmlns:a16="http://schemas.microsoft.com/office/drawing/2014/main" id="{00000000-0008-0000-0100-00008C000000}"/>
                  </a:ext>
                </a:extLst>
              </xdr:cNvPr>
              <xdr:cNvSpPr/>
            </xdr:nvSpPr>
            <xdr:spPr bwMode="auto">
              <a:xfrm>
                <a:off x="1104900" y="6156325"/>
                <a:ext cx="60325" cy="61913"/>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1" name="星 4 140">
                <a:extLst>
                  <a:ext uri="{FF2B5EF4-FFF2-40B4-BE49-F238E27FC236}">
                    <a16:creationId xmlns:a16="http://schemas.microsoft.com/office/drawing/2014/main" id="{00000000-0008-0000-0100-00008D000000}"/>
                  </a:ext>
                </a:extLst>
              </xdr:cNvPr>
              <xdr:cNvSpPr/>
            </xdr:nvSpPr>
            <xdr:spPr bwMode="auto">
              <a:xfrm flipH="1">
                <a:off x="490538" y="6276975"/>
                <a:ext cx="36512" cy="34925"/>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2" name="フリーフォーム 141">
                <a:extLst>
                  <a:ext uri="{FF2B5EF4-FFF2-40B4-BE49-F238E27FC236}">
                    <a16:creationId xmlns:a16="http://schemas.microsoft.com/office/drawing/2014/main" id="{00000000-0008-0000-0100-00008E000000}"/>
                  </a:ext>
                </a:extLst>
              </xdr:cNvPr>
              <xdr:cNvSpPr/>
            </xdr:nvSpPr>
            <xdr:spPr bwMode="auto">
              <a:xfrm rot="2412147" flipH="1">
                <a:off x="820738" y="6465888"/>
                <a:ext cx="176212" cy="125412"/>
              </a:xfrm>
              <a:custGeom>
                <a:avLst/>
                <a:gdLst>
                  <a:gd name="connsiteX0" fmla="*/ 0 w 161365"/>
                  <a:gd name="connsiteY0" fmla="*/ 9779 h 19841"/>
                  <a:gd name="connsiteX1" fmla="*/ 73348 w 161365"/>
                  <a:gd name="connsiteY1" fmla="*/ 19559 h 19841"/>
                  <a:gd name="connsiteX2" fmla="*/ 161365 w 161365"/>
                  <a:gd name="connsiteY2" fmla="*/ 0 h 19841"/>
                </a:gdLst>
                <a:ahLst/>
                <a:cxnLst>
                  <a:cxn ang="0">
                    <a:pos x="connsiteX0" y="connsiteY0"/>
                  </a:cxn>
                  <a:cxn ang="0">
                    <a:pos x="connsiteX1" y="connsiteY1"/>
                  </a:cxn>
                  <a:cxn ang="0">
                    <a:pos x="connsiteX2" y="connsiteY2"/>
                  </a:cxn>
                </a:cxnLst>
                <a:rect l="l" t="t" r="r" b="b"/>
                <a:pathLst>
                  <a:path w="161365" h="19841">
                    <a:moveTo>
                      <a:pt x="0" y="9779"/>
                    </a:moveTo>
                    <a:cubicBezTo>
                      <a:pt x="23227" y="15484"/>
                      <a:pt x="46454" y="21189"/>
                      <a:pt x="73348" y="19559"/>
                    </a:cubicBezTo>
                    <a:cubicBezTo>
                      <a:pt x="100242" y="17929"/>
                      <a:pt x="130803" y="8964"/>
                      <a:pt x="161365"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3" name="弦 142">
                <a:extLst>
                  <a:ext uri="{FF2B5EF4-FFF2-40B4-BE49-F238E27FC236}">
                    <a16:creationId xmlns:a16="http://schemas.microsoft.com/office/drawing/2014/main" id="{00000000-0008-0000-0100-00008F000000}"/>
                  </a:ext>
                </a:extLst>
              </xdr:cNvPr>
              <xdr:cNvSpPr/>
            </xdr:nvSpPr>
            <xdr:spPr>
              <a:xfrm rot="11159245">
                <a:off x="509588" y="6548438"/>
                <a:ext cx="163512" cy="163512"/>
              </a:xfrm>
              <a:prstGeom prst="chord">
                <a:avLst>
                  <a:gd name="adj1" fmla="val 4054285"/>
                  <a:gd name="adj2" fmla="val 11789250"/>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rot="3984618">
                <a:off x="636588" y="6611938"/>
                <a:ext cx="71437" cy="65087"/>
              </a:xfrm>
              <a:prstGeom prst="rect">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5" name="弦 144">
                <a:extLst>
                  <a:ext uri="{FF2B5EF4-FFF2-40B4-BE49-F238E27FC236}">
                    <a16:creationId xmlns:a16="http://schemas.microsoft.com/office/drawing/2014/main" id="{00000000-0008-0000-0100-000091000000}"/>
                  </a:ext>
                </a:extLst>
              </xdr:cNvPr>
              <xdr:cNvSpPr/>
            </xdr:nvSpPr>
            <xdr:spPr>
              <a:xfrm rot="3341888">
                <a:off x="952500" y="6511925"/>
                <a:ext cx="163513" cy="163513"/>
              </a:xfrm>
              <a:prstGeom prst="chord">
                <a:avLst>
                  <a:gd name="adj1" fmla="val 4054285"/>
                  <a:gd name="adj2" fmla="val 11789250"/>
                </a:avLst>
              </a:prstGeom>
              <a:solidFill>
                <a:schemeClr val="bg1"/>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rot="15655208">
                <a:off x="927894" y="6460332"/>
                <a:ext cx="101600" cy="112712"/>
              </a:xfrm>
              <a:prstGeom prst="rect">
                <a:avLst/>
              </a:prstGeom>
              <a:solidFill>
                <a:srgbClr val="009C89"/>
              </a:solidFill>
              <a:ln cap="rnd">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7" name="フリーフォーム 146">
                <a:extLst>
                  <a:ext uri="{FF2B5EF4-FFF2-40B4-BE49-F238E27FC236}">
                    <a16:creationId xmlns:a16="http://schemas.microsoft.com/office/drawing/2014/main" id="{00000000-0008-0000-0100-000093000000}"/>
                  </a:ext>
                </a:extLst>
              </xdr:cNvPr>
              <xdr:cNvSpPr/>
            </xdr:nvSpPr>
            <xdr:spPr>
              <a:xfrm>
                <a:off x="614363" y="6202363"/>
                <a:ext cx="242887" cy="104775"/>
              </a:xfrm>
              <a:custGeom>
                <a:avLst/>
                <a:gdLst>
                  <a:gd name="connsiteX0" fmla="*/ 242515 w 242515"/>
                  <a:gd name="connsiteY0" fmla="*/ 59635 h 105483"/>
                  <a:gd name="connsiteX1" fmla="*/ 73550 w 242515"/>
                  <a:gd name="connsiteY1" fmla="*/ 103367 h 105483"/>
                  <a:gd name="connsiteX2" fmla="*/ 0 w 242515"/>
                  <a:gd name="connsiteY2" fmla="*/ 0 h 105483"/>
                </a:gdLst>
                <a:ahLst/>
                <a:cxnLst>
                  <a:cxn ang="0">
                    <a:pos x="connsiteX0" y="connsiteY0"/>
                  </a:cxn>
                  <a:cxn ang="0">
                    <a:pos x="connsiteX1" y="connsiteY1"/>
                  </a:cxn>
                  <a:cxn ang="0">
                    <a:pos x="connsiteX2" y="connsiteY2"/>
                  </a:cxn>
                </a:cxnLst>
                <a:rect l="l" t="t" r="r" b="b"/>
                <a:pathLst>
                  <a:path w="242515" h="105483">
                    <a:moveTo>
                      <a:pt x="242515" y="59635"/>
                    </a:moveTo>
                    <a:cubicBezTo>
                      <a:pt x="178242" y="86470"/>
                      <a:pt x="113969" y="113306"/>
                      <a:pt x="73550" y="103367"/>
                    </a:cubicBezTo>
                    <a:cubicBezTo>
                      <a:pt x="33131" y="93428"/>
                      <a:pt x="16565" y="46714"/>
                      <a:pt x="0" y="0"/>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8" name="フリーフォーム 147">
                <a:extLst>
                  <a:ext uri="{FF2B5EF4-FFF2-40B4-BE49-F238E27FC236}">
                    <a16:creationId xmlns:a16="http://schemas.microsoft.com/office/drawing/2014/main" id="{00000000-0008-0000-0100-000094000000}"/>
                  </a:ext>
                </a:extLst>
              </xdr:cNvPr>
              <xdr:cNvSpPr/>
            </xdr:nvSpPr>
            <xdr:spPr>
              <a:xfrm>
                <a:off x="915988" y="6248400"/>
                <a:ext cx="139700" cy="107950"/>
              </a:xfrm>
              <a:custGeom>
                <a:avLst/>
                <a:gdLst>
                  <a:gd name="connsiteX0" fmla="*/ 0 w 139148"/>
                  <a:gd name="connsiteY0" fmla="*/ 31878 h 109403"/>
                  <a:gd name="connsiteX1" fmla="*/ 115294 w 139148"/>
                  <a:gd name="connsiteY1" fmla="*/ 4048 h 109403"/>
                  <a:gd name="connsiteX2" fmla="*/ 139148 w 139148"/>
                  <a:gd name="connsiteY2" fmla="*/ 109403 h 109403"/>
                </a:gdLst>
                <a:ahLst/>
                <a:cxnLst>
                  <a:cxn ang="0">
                    <a:pos x="connsiteX0" y="connsiteY0"/>
                  </a:cxn>
                  <a:cxn ang="0">
                    <a:pos x="connsiteX1" y="connsiteY1"/>
                  </a:cxn>
                  <a:cxn ang="0">
                    <a:pos x="connsiteX2" y="connsiteY2"/>
                  </a:cxn>
                </a:cxnLst>
                <a:rect l="l" t="t" r="r" b="b"/>
                <a:pathLst>
                  <a:path w="139148" h="109403">
                    <a:moveTo>
                      <a:pt x="0" y="31878"/>
                    </a:moveTo>
                    <a:cubicBezTo>
                      <a:pt x="46051" y="11502"/>
                      <a:pt x="92103" y="-8873"/>
                      <a:pt x="115294" y="4048"/>
                    </a:cubicBezTo>
                    <a:cubicBezTo>
                      <a:pt x="138485" y="16969"/>
                      <a:pt x="138816" y="63186"/>
                      <a:pt x="139148" y="109403"/>
                    </a:cubicBezTo>
                  </a:path>
                </a:pathLst>
              </a:cu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49" name="月 148">
                <a:extLst>
                  <a:ext uri="{FF2B5EF4-FFF2-40B4-BE49-F238E27FC236}">
                    <a16:creationId xmlns:a16="http://schemas.microsoft.com/office/drawing/2014/main" id="{00000000-0008-0000-0100-000095000000}"/>
                  </a:ext>
                </a:extLst>
              </xdr:cNvPr>
              <xdr:cNvSpPr/>
            </xdr:nvSpPr>
            <xdr:spPr>
              <a:xfrm rot="17580490">
                <a:off x="736600" y="5970588"/>
                <a:ext cx="119063" cy="287337"/>
              </a:xfrm>
              <a:prstGeom prst="moon">
                <a:avLst/>
              </a:prstGeom>
              <a:solidFill>
                <a:srgbClr val="009C89"/>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0" name="星 4 149">
                <a:extLst>
                  <a:ext uri="{FF2B5EF4-FFF2-40B4-BE49-F238E27FC236}">
                    <a16:creationId xmlns:a16="http://schemas.microsoft.com/office/drawing/2014/main" id="{00000000-0008-0000-0100-000096000000}"/>
                  </a:ext>
                </a:extLst>
              </xdr:cNvPr>
              <xdr:cNvSpPr/>
            </xdr:nvSpPr>
            <xdr:spPr bwMode="auto">
              <a:xfrm>
                <a:off x="723900" y="5980113"/>
                <a:ext cx="46038" cy="44450"/>
              </a:xfrm>
              <a:prstGeom prst="star4">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1" name="楕円 150">
                <a:extLst>
                  <a:ext uri="{FF2B5EF4-FFF2-40B4-BE49-F238E27FC236}">
                    <a16:creationId xmlns:a16="http://schemas.microsoft.com/office/drawing/2014/main" id="{00000000-0008-0000-0100-000097000000}"/>
                  </a:ext>
                </a:extLst>
              </xdr:cNvPr>
              <xdr:cNvSpPr/>
            </xdr:nvSpPr>
            <xdr:spPr>
              <a:xfrm>
                <a:off x="862013" y="6032500"/>
                <a:ext cx="36512" cy="36513"/>
              </a:xfrm>
              <a:prstGeom prst="ellipse">
                <a:avLst/>
              </a:prstGeom>
              <a:solidFill>
                <a:srgbClr val="009C89"/>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rot="636758">
                <a:off x="852488" y="6064250"/>
                <a:ext cx="133350" cy="46038"/>
              </a:xfrm>
              <a:prstGeom prst="rect">
                <a:avLst/>
              </a:prstGeom>
              <a:solidFill>
                <a:schemeClr val="bg1"/>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defRPr/>
                </a:pPr>
                <a:endParaRPr lang="ja-JP" altLang="en-US"/>
              </a:p>
            </xdr:txBody>
          </xdr:sp>
        </xdr:grpSp>
        <xdr:sp macro="" textlink="">
          <xdr:nvSpPr>
            <xdr:cNvPr id="132" name="テキスト ボックス 29">
              <a:extLst>
                <a:ext uri="{FF2B5EF4-FFF2-40B4-BE49-F238E27FC236}">
                  <a16:creationId xmlns:a16="http://schemas.microsoft.com/office/drawing/2014/main" id="{00000000-0008-0000-0100-000084000000}"/>
                </a:ext>
              </a:extLst>
            </xdr:cNvPr>
            <xdr:cNvSpPr txBox="1"/>
          </xdr:nvSpPr>
          <xdr:spPr>
            <a:xfrm>
              <a:off x="5308922" y="6249421"/>
              <a:ext cx="986115" cy="37493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000">
                  <a:solidFill>
                    <a:schemeClr val="bg1"/>
                  </a:solidFill>
                  <a:latin typeface="メイリオ" panose="020B0604030504040204" pitchFamily="50" charset="-128"/>
                  <a:ea typeface="メイリオ" panose="020B0604030504040204" pitchFamily="50" charset="-128"/>
                </a:rPr>
                <a:t>健康</a:t>
              </a:r>
            </a:p>
          </xdr:txBody>
        </xdr:sp>
      </xdr:grpSp>
      <xdr:sp macro="" textlink="">
        <xdr:nvSpPr>
          <xdr:cNvPr id="129" name="楕円 128">
            <a:extLst>
              <a:ext uri="{FF2B5EF4-FFF2-40B4-BE49-F238E27FC236}">
                <a16:creationId xmlns:a16="http://schemas.microsoft.com/office/drawing/2014/main" id="{00000000-0008-0000-0100-000081000000}"/>
              </a:ext>
            </a:extLst>
          </xdr:cNvPr>
          <xdr:cNvSpPr/>
        </xdr:nvSpPr>
        <xdr:spPr>
          <a:xfrm>
            <a:off x="8557730" y="25999441"/>
            <a:ext cx="1134910" cy="1150679"/>
          </a:xfrm>
          <a:prstGeom prst="ellipse">
            <a:avLst/>
          </a:prstGeom>
          <a:solidFill>
            <a:schemeClr val="bg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11</xdr:col>
      <xdr:colOff>152400</xdr:colOff>
      <xdr:row>106</xdr:row>
      <xdr:rowOff>163285</xdr:rowOff>
    </xdr:from>
    <xdr:to>
      <xdr:col>15</xdr:col>
      <xdr:colOff>217715</xdr:colOff>
      <xdr:row>116</xdr:row>
      <xdr:rowOff>71717</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28460" y="3123002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130629</xdr:colOff>
      <xdr:row>116</xdr:row>
      <xdr:rowOff>107575</xdr:rowOff>
    </xdr:from>
    <xdr:to>
      <xdr:col>15</xdr:col>
      <xdr:colOff>370115</xdr:colOff>
      <xdr:row>118</xdr:row>
      <xdr:rowOff>174171</xdr:rowOff>
    </xdr:to>
    <xdr:sp macro="" textlink="">
      <xdr:nvSpPr>
        <xdr:cNvPr id="154" name="価値（１）_1">
          <a:extLst>
            <a:ext uri="{FF2B5EF4-FFF2-40B4-BE49-F238E27FC236}">
              <a16:creationId xmlns:a16="http://schemas.microsoft.com/office/drawing/2014/main" id="{00000000-0008-0000-0100-00009A000000}"/>
            </a:ext>
          </a:extLst>
        </xdr:cNvPr>
        <xdr:cNvSpPr txBox="1"/>
      </xdr:nvSpPr>
      <xdr:spPr>
        <a:xfrm>
          <a:off x="6706689" y="3327743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119</xdr:row>
      <xdr:rowOff>149199</xdr:rowOff>
    </xdr:from>
    <xdr:to>
      <xdr:col>15</xdr:col>
      <xdr:colOff>226678</xdr:colOff>
      <xdr:row>129</xdr:row>
      <xdr:rowOff>147279</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6737423" y="3393627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59551</xdr:colOff>
      <xdr:row>129</xdr:row>
      <xdr:rowOff>170328</xdr:rowOff>
    </xdr:from>
    <xdr:to>
      <xdr:col>15</xdr:col>
      <xdr:colOff>375238</xdr:colOff>
      <xdr:row>131</xdr:row>
      <xdr:rowOff>134470</xdr:rowOff>
    </xdr:to>
    <xdr:sp macro="" textlink="">
      <xdr:nvSpPr>
        <xdr:cNvPr id="156" name="価値（１）_2">
          <a:extLst>
            <a:ext uri="{FF2B5EF4-FFF2-40B4-BE49-F238E27FC236}">
              <a16:creationId xmlns:a16="http://schemas.microsoft.com/office/drawing/2014/main" id="{00000000-0008-0000-0100-00009C000000}"/>
            </a:ext>
          </a:extLst>
        </xdr:cNvPr>
        <xdr:cNvSpPr txBox="1"/>
      </xdr:nvSpPr>
      <xdr:spPr>
        <a:xfrm>
          <a:off x="6635611" y="3601480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163285</xdr:colOff>
      <xdr:row>354</xdr:row>
      <xdr:rowOff>107576</xdr:rowOff>
    </xdr:from>
    <xdr:to>
      <xdr:col>15</xdr:col>
      <xdr:colOff>251011</xdr:colOff>
      <xdr:row>360</xdr:row>
      <xdr:rowOff>98869</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9345" y="80041376"/>
          <a:ext cx="2922366" cy="23458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400" b="1">
              <a:solidFill>
                <a:sysClr val="windowText" lastClr="000000"/>
              </a:solidFill>
            </a:rPr>
            <a:t>・隣接する保護地域等との位置関係が分かる図面</a:t>
          </a:r>
          <a:endParaRPr lang="en-US" altLang="ja-JP" sz="1400" b="1">
            <a:solidFill>
              <a:sysClr val="windowText" lastClr="000000"/>
            </a:solidFill>
          </a:endParaRPr>
        </a:p>
        <a:p>
          <a:pPr algn="ctr"/>
          <a:r>
            <a:rPr lang="ja-JP" altLang="en-US" sz="1400" b="1">
              <a:solidFill>
                <a:sysClr val="windowText" lastClr="000000"/>
              </a:solidFill>
            </a:rPr>
            <a:t>・周辺に存在する緑地等との位置関係が分かる図面</a:t>
          </a:r>
          <a:endParaRPr lang="en-US" altLang="ja-JP" sz="1400" b="1">
            <a:solidFill>
              <a:sysClr val="windowText" lastClr="000000"/>
            </a:solidFill>
          </a:endParaRPr>
        </a:p>
        <a:p>
          <a:pPr algn="ctr"/>
          <a:r>
            <a:rPr lang="ja-JP" altLang="en-US" sz="1400" b="1">
              <a:solidFill>
                <a:sysClr val="windowText" lastClr="000000"/>
              </a:solidFill>
            </a:rPr>
            <a:t> </a:t>
          </a:r>
          <a:r>
            <a:rPr kumimoji="1" lang="ja-JP" altLang="en-US" sz="1400" b="0">
              <a:solidFill>
                <a:sysClr val="windowText" lastClr="000000"/>
              </a:solidFill>
              <a:latin typeface="メイリオ" panose="020B0604030504040204" pitchFamily="50" charset="-128"/>
              <a:ea typeface="メイリオ" panose="020B0604030504040204" pitchFamily="50" charset="-128"/>
            </a:rPr>
            <a:t>を添付</a:t>
          </a:r>
        </a:p>
      </xdr:txBody>
    </xdr:sp>
    <xdr:clientData/>
  </xdr:twoCellAnchor>
  <xdr:twoCellAnchor>
    <xdr:from>
      <xdr:col>11</xdr:col>
      <xdr:colOff>97972</xdr:colOff>
      <xdr:row>360</xdr:row>
      <xdr:rowOff>161365</xdr:rowOff>
    </xdr:from>
    <xdr:to>
      <xdr:col>15</xdr:col>
      <xdr:colOff>337458</xdr:colOff>
      <xdr:row>362</xdr:row>
      <xdr:rowOff>188259</xdr:rowOff>
    </xdr:to>
    <xdr:sp macro="" textlink="">
      <xdr:nvSpPr>
        <xdr:cNvPr id="158" name="価値（9）_1">
          <a:extLst>
            <a:ext uri="{FF2B5EF4-FFF2-40B4-BE49-F238E27FC236}">
              <a16:creationId xmlns:a16="http://schemas.microsoft.com/office/drawing/2014/main" id="{00000000-0008-0000-0100-00009E000000}"/>
            </a:ext>
          </a:extLst>
        </xdr:cNvPr>
        <xdr:cNvSpPr txBox="1"/>
      </xdr:nvSpPr>
      <xdr:spPr>
        <a:xfrm>
          <a:off x="6674032" y="82449745"/>
          <a:ext cx="3074126" cy="453614"/>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図の説明、出典：</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2</xdr:col>
      <xdr:colOff>351543</xdr:colOff>
      <xdr:row>407</xdr:row>
      <xdr:rowOff>197224</xdr:rowOff>
    </xdr:from>
    <xdr:to>
      <xdr:col>6</xdr:col>
      <xdr:colOff>488576</xdr:colOff>
      <xdr:row>416</xdr:row>
      <xdr:rowOff>188258</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25863" y="92216344"/>
          <a:ext cx="2895473" cy="20941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2</xdr:col>
      <xdr:colOff>430306</xdr:colOff>
      <xdr:row>416</xdr:row>
      <xdr:rowOff>210029</xdr:rowOff>
    </xdr:from>
    <xdr:to>
      <xdr:col>7</xdr:col>
      <xdr:colOff>183778</xdr:colOff>
      <xdr:row>418</xdr:row>
      <xdr:rowOff>155023</xdr:rowOff>
    </xdr:to>
    <xdr:sp macro="" textlink="">
      <xdr:nvSpPr>
        <xdr:cNvPr id="160" name="追加写真用シート">
          <a:extLst>
            <a:ext uri="{FF2B5EF4-FFF2-40B4-BE49-F238E27FC236}">
              <a16:creationId xmlns:a16="http://schemas.microsoft.com/office/drawing/2014/main" id="{00000000-0008-0000-0100-0000A0000000}"/>
            </a:ext>
          </a:extLst>
        </xdr:cNvPr>
        <xdr:cNvSpPr txBox="1"/>
      </xdr:nvSpPr>
      <xdr:spPr>
        <a:xfrm>
          <a:off x="704626" y="94332269"/>
          <a:ext cx="3220572" cy="402194"/>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3</xdr:col>
      <xdr:colOff>367552</xdr:colOff>
      <xdr:row>440</xdr:row>
      <xdr:rowOff>188259</xdr:rowOff>
    </xdr:from>
    <xdr:to>
      <xdr:col>13</xdr:col>
      <xdr:colOff>663387</xdr:colOff>
      <xdr:row>444</xdr:row>
      <xdr:rowOff>194721</xdr:rowOff>
    </xdr:to>
    <xdr:sp macro="" textlink="">
      <xdr:nvSpPr>
        <xdr:cNvPr id="161" name="テキスト ボックス 5">
          <a:extLst>
            <a:ext uri="{FF2B5EF4-FFF2-40B4-BE49-F238E27FC236}">
              <a16:creationId xmlns:a16="http://schemas.microsoft.com/office/drawing/2014/main" id="{00000000-0008-0000-0100-0000A1000000}"/>
            </a:ext>
          </a:extLst>
        </xdr:cNvPr>
        <xdr:cNvSpPr txBox="1"/>
      </xdr:nvSpPr>
      <xdr:spPr>
        <a:xfrm>
          <a:off x="1312432" y="99423519"/>
          <a:ext cx="7344335" cy="989442"/>
        </a:xfrm>
        <a:prstGeom prst="rect">
          <a:avLst/>
        </a:prstGeom>
        <a:noFill/>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85750" indent="-285750">
            <a:buFont typeface="Wingdings" panose="05000000000000000000" pitchFamily="2" charset="2"/>
            <a:buChar char="Ø"/>
          </a:pPr>
          <a:r>
            <a:rPr kumimoji="1" lang="ja-JP" altLang="en-US">
              <a:solidFill>
                <a:srgbClr val="009C89"/>
              </a:solidFill>
              <a:latin typeface="メイリオ" panose="020B0604030504040204" pitchFamily="50" charset="-128"/>
              <a:ea typeface="メイリオ" panose="020B0604030504040204" pitchFamily="50" charset="-128"/>
            </a:rPr>
            <a:t>スライド２の「区域の範囲と付近の状況が分かる図面」を背景に、写真の撮影位置を示してください。</a:t>
          </a:r>
          <a:endParaRPr kumimoji="1" lang="en-US" altLang="ja-JP">
            <a:solidFill>
              <a:srgbClr val="009C89"/>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137</xdr:row>
      <xdr:rowOff>163285</xdr:rowOff>
    </xdr:from>
    <xdr:to>
      <xdr:col>15</xdr:col>
      <xdr:colOff>217715</xdr:colOff>
      <xdr:row>147</xdr:row>
      <xdr:rowOff>71717</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6728460" y="373412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147</xdr:row>
      <xdr:rowOff>107575</xdr:rowOff>
    </xdr:from>
    <xdr:to>
      <xdr:col>15</xdr:col>
      <xdr:colOff>370115</xdr:colOff>
      <xdr:row>149</xdr:row>
      <xdr:rowOff>174171</xdr:rowOff>
    </xdr:to>
    <xdr:sp macro="" textlink="">
      <xdr:nvSpPr>
        <xdr:cNvPr id="163" name="価値（2）_1">
          <a:extLst>
            <a:ext uri="{FF2B5EF4-FFF2-40B4-BE49-F238E27FC236}">
              <a16:creationId xmlns:a16="http://schemas.microsoft.com/office/drawing/2014/main" id="{00000000-0008-0000-0100-0000A3000000}"/>
            </a:ext>
          </a:extLst>
        </xdr:cNvPr>
        <xdr:cNvSpPr txBox="1"/>
      </xdr:nvSpPr>
      <xdr:spPr>
        <a:xfrm>
          <a:off x="6706689" y="393886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150</xdr:row>
      <xdr:rowOff>149199</xdr:rowOff>
    </xdr:from>
    <xdr:to>
      <xdr:col>15</xdr:col>
      <xdr:colOff>226678</xdr:colOff>
      <xdr:row>160</xdr:row>
      <xdr:rowOff>147279</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737423" y="400475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160</xdr:row>
      <xdr:rowOff>170328</xdr:rowOff>
    </xdr:from>
    <xdr:to>
      <xdr:col>15</xdr:col>
      <xdr:colOff>375238</xdr:colOff>
      <xdr:row>162</xdr:row>
      <xdr:rowOff>134470</xdr:rowOff>
    </xdr:to>
    <xdr:sp macro="" textlink="">
      <xdr:nvSpPr>
        <xdr:cNvPr id="165" name="価値（2）_2">
          <a:extLst>
            <a:ext uri="{FF2B5EF4-FFF2-40B4-BE49-F238E27FC236}">
              <a16:creationId xmlns:a16="http://schemas.microsoft.com/office/drawing/2014/main" id="{00000000-0008-0000-0100-0000A5000000}"/>
            </a:ext>
          </a:extLst>
        </xdr:cNvPr>
        <xdr:cNvSpPr txBox="1"/>
      </xdr:nvSpPr>
      <xdr:spPr>
        <a:xfrm>
          <a:off x="6635611" y="421260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168</xdr:row>
      <xdr:rowOff>163285</xdr:rowOff>
    </xdr:from>
    <xdr:to>
      <xdr:col>15</xdr:col>
      <xdr:colOff>217715</xdr:colOff>
      <xdr:row>178</xdr:row>
      <xdr:rowOff>71717</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728460" y="4346774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178</xdr:row>
      <xdr:rowOff>107575</xdr:rowOff>
    </xdr:from>
    <xdr:to>
      <xdr:col>15</xdr:col>
      <xdr:colOff>370115</xdr:colOff>
      <xdr:row>180</xdr:row>
      <xdr:rowOff>174171</xdr:rowOff>
    </xdr:to>
    <xdr:sp macro="" textlink="">
      <xdr:nvSpPr>
        <xdr:cNvPr id="167" name="価値（3）_1">
          <a:extLst>
            <a:ext uri="{FF2B5EF4-FFF2-40B4-BE49-F238E27FC236}">
              <a16:creationId xmlns:a16="http://schemas.microsoft.com/office/drawing/2014/main" id="{00000000-0008-0000-0100-0000A7000000}"/>
            </a:ext>
          </a:extLst>
        </xdr:cNvPr>
        <xdr:cNvSpPr txBox="1"/>
      </xdr:nvSpPr>
      <xdr:spPr>
        <a:xfrm>
          <a:off x="6706689" y="4551515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181</xdr:row>
      <xdr:rowOff>149199</xdr:rowOff>
    </xdr:from>
    <xdr:to>
      <xdr:col>15</xdr:col>
      <xdr:colOff>226678</xdr:colOff>
      <xdr:row>191</xdr:row>
      <xdr:rowOff>147279</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7423" y="4617399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191</xdr:row>
      <xdr:rowOff>170328</xdr:rowOff>
    </xdr:from>
    <xdr:to>
      <xdr:col>15</xdr:col>
      <xdr:colOff>375238</xdr:colOff>
      <xdr:row>193</xdr:row>
      <xdr:rowOff>134470</xdr:rowOff>
    </xdr:to>
    <xdr:sp macro="" textlink="">
      <xdr:nvSpPr>
        <xdr:cNvPr id="169" name="価値（3）_2">
          <a:extLst>
            <a:ext uri="{FF2B5EF4-FFF2-40B4-BE49-F238E27FC236}">
              <a16:creationId xmlns:a16="http://schemas.microsoft.com/office/drawing/2014/main" id="{00000000-0008-0000-0100-0000A9000000}"/>
            </a:ext>
          </a:extLst>
        </xdr:cNvPr>
        <xdr:cNvSpPr txBox="1"/>
      </xdr:nvSpPr>
      <xdr:spPr>
        <a:xfrm>
          <a:off x="6635611" y="4825252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199</xdr:row>
      <xdr:rowOff>163285</xdr:rowOff>
    </xdr:from>
    <xdr:to>
      <xdr:col>15</xdr:col>
      <xdr:colOff>217715</xdr:colOff>
      <xdr:row>209</xdr:row>
      <xdr:rowOff>71717</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728460" y="495713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209</xdr:row>
      <xdr:rowOff>107575</xdr:rowOff>
    </xdr:from>
    <xdr:to>
      <xdr:col>15</xdr:col>
      <xdr:colOff>370115</xdr:colOff>
      <xdr:row>211</xdr:row>
      <xdr:rowOff>174171</xdr:rowOff>
    </xdr:to>
    <xdr:sp macro="" textlink="">
      <xdr:nvSpPr>
        <xdr:cNvPr id="171" name="価値（4）_1">
          <a:extLst>
            <a:ext uri="{FF2B5EF4-FFF2-40B4-BE49-F238E27FC236}">
              <a16:creationId xmlns:a16="http://schemas.microsoft.com/office/drawing/2014/main" id="{00000000-0008-0000-0100-0000AB000000}"/>
            </a:ext>
          </a:extLst>
        </xdr:cNvPr>
        <xdr:cNvSpPr txBox="1"/>
      </xdr:nvSpPr>
      <xdr:spPr>
        <a:xfrm>
          <a:off x="6706689" y="516187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212</xdr:row>
      <xdr:rowOff>149199</xdr:rowOff>
    </xdr:from>
    <xdr:to>
      <xdr:col>15</xdr:col>
      <xdr:colOff>226678</xdr:colOff>
      <xdr:row>222</xdr:row>
      <xdr:rowOff>147279</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7423" y="522776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222</xdr:row>
      <xdr:rowOff>170328</xdr:rowOff>
    </xdr:from>
    <xdr:to>
      <xdr:col>15</xdr:col>
      <xdr:colOff>375238</xdr:colOff>
      <xdr:row>224</xdr:row>
      <xdr:rowOff>134470</xdr:rowOff>
    </xdr:to>
    <xdr:sp macro="" textlink="">
      <xdr:nvSpPr>
        <xdr:cNvPr id="173" name="価値（4）_2">
          <a:extLst>
            <a:ext uri="{FF2B5EF4-FFF2-40B4-BE49-F238E27FC236}">
              <a16:creationId xmlns:a16="http://schemas.microsoft.com/office/drawing/2014/main" id="{00000000-0008-0000-0100-0000AD000000}"/>
            </a:ext>
          </a:extLst>
        </xdr:cNvPr>
        <xdr:cNvSpPr txBox="1"/>
      </xdr:nvSpPr>
      <xdr:spPr>
        <a:xfrm>
          <a:off x="6635611" y="543561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230</xdr:row>
      <xdr:rowOff>163285</xdr:rowOff>
    </xdr:from>
    <xdr:to>
      <xdr:col>15</xdr:col>
      <xdr:colOff>217715</xdr:colOff>
      <xdr:row>240</xdr:row>
      <xdr:rowOff>71717</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28460" y="5570546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ja-JP" altLang="en-US" sz="12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240</xdr:row>
      <xdr:rowOff>107575</xdr:rowOff>
    </xdr:from>
    <xdr:to>
      <xdr:col>15</xdr:col>
      <xdr:colOff>370115</xdr:colOff>
      <xdr:row>242</xdr:row>
      <xdr:rowOff>174171</xdr:rowOff>
    </xdr:to>
    <xdr:sp macro="" textlink="">
      <xdr:nvSpPr>
        <xdr:cNvPr id="175" name="価値（5）_1">
          <a:extLst>
            <a:ext uri="{FF2B5EF4-FFF2-40B4-BE49-F238E27FC236}">
              <a16:creationId xmlns:a16="http://schemas.microsoft.com/office/drawing/2014/main" id="{00000000-0008-0000-0100-0000AF000000}"/>
            </a:ext>
          </a:extLst>
        </xdr:cNvPr>
        <xdr:cNvSpPr txBox="1"/>
      </xdr:nvSpPr>
      <xdr:spPr>
        <a:xfrm>
          <a:off x="6706689" y="5775287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243</xdr:row>
      <xdr:rowOff>149199</xdr:rowOff>
    </xdr:from>
    <xdr:to>
      <xdr:col>15</xdr:col>
      <xdr:colOff>226678</xdr:colOff>
      <xdr:row>253</xdr:row>
      <xdr:rowOff>147279</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7423" y="5841171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p>
      </xdr:txBody>
    </xdr:sp>
    <xdr:clientData/>
  </xdr:twoCellAnchor>
  <xdr:twoCellAnchor>
    <xdr:from>
      <xdr:col>11</xdr:col>
      <xdr:colOff>59551</xdr:colOff>
      <xdr:row>253</xdr:row>
      <xdr:rowOff>170328</xdr:rowOff>
    </xdr:from>
    <xdr:to>
      <xdr:col>15</xdr:col>
      <xdr:colOff>375238</xdr:colOff>
      <xdr:row>255</xdr:row>
      <xdr:rowOff>134470</xdr:rowOff>
    </xdr:to>
    <xdr:sp macro="" textlink="">
      <xdr:nvSpPr>
        <xdr:cNvPr id="177" name="価値（5）_2">
          <a:extLst>
            <a:ext uri="{FF2B5EF4-FFF2-40B4-BE49-F238E27FC236}">
              <a16:creationId xmlns:a16="http://schemas.microsoft.com/office/drawing/2014/main" id="{00000000-0008-0000-0100-0000B1000000}"/>
            </a:ext>
          </a:extLst>
        </xdr:cNvPr>
        <xdr:cNvSpPr txBox="1"/>
      </xdr:nvSpPr>
      <xdr:spPr>
        <a:xfrm>
          <a:off x="6635611" y="6049024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261</xdr:row>
      <xdr:rowOff>163285</xdr:rowOff>
    </xdr:from>
    <xdr:to>
      <xdr:col>15</xdr:col>
      <xdr:colOff>217715</xdr:colOff>
      <xdr:row>271</xdr:row>
      <xdr:rowOff>71717</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28460" y="6181670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271</xdr:row>
      <xdr:rowOff>107575</xdr:rowOff>
    </xdr:from>
    <xdr:to>
      <xdr:col>15</xdr:col>
      <xdr:colOff>370115</xdr:colOff>
      <xdr:row>273</xdr:row>
      <xdr:rowOff>174171</xdr:rowOff>
    </xdr:to>
    <xdr:sp macro="" textlink="">
      <xdr:nvSpPr>
        <xdr:cNvPr id="179" name="価値（6）_1">
          <a:extLst>
            <a:ext uri="{FF2B5EF4-FFF2-40B4-BE49-F238E27FC236}">
              <a16:creationId xmlns:a16="http://schemas.microsoft.com/office/drawing/2014/main" id="{00000000-0008-0000-0100-0000B3000000}"/>
            </a:ext>
          </a:extLst>
        </xdr:cNvPr>
        <xdr:cNvSpPr txBox="1"/>
      </xdr:nvSpPr>
      <xdr:spPr>
        <a:xfrm>
          <a:off x="6706689" y="6386411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274</xdr:row>
      <xdr:rowOff>149199</xdr:rowOff>
    </xdr:from>
    <xdr:to>
      <xdr:col>15</xdr:col>
      <xdr:colOff>226678</xdr:colOff>
      <xdr:row>284</xdr:row>
      <xdr:rowOff>147279</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7423" y="6452295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284</xdr:row>
      <xdr:rowOff>170328</xdr:rowOff>
    </xdr:from>
    <xdr:to>
      <xdr:col>15</xdr:col>
      <xdr:colOff>375238</xdr:colOff>
      <xdr:row>286</xdr:row>
      <xdr:rowOff>134470</xdr:rowOff>
    </xdr:to>
    <xdr:sp macro="" textlink="">
      <xdr:nvSpPr>
        <xdr:cNvPr id="181" name="価値（6）_2">
          <a:extLst>
            <a:ext uri="{FF2B5EF4-FFF2-40B4-BE49-F238E27FC236}">
              <a16:creationId xmlns:a16="http://schemas.microsoft.com/office/drawing/2014/main" id="{00000000-0008-0000-0100-0000B5000000}"/>
            </a:ext>
          </a:extLst>
        </xdr:cNvPr>
        <xdr:cNvSpPr txBox="1"/>
      </xdr:nvSpPr>
      <xdr:spPr>
        <a:xfrm>
          <a:off x="6635611" y="6660148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292</xdr:row>
      <xdr:rowOff>163285</xdr:rowOff>
    </xdr:from>
    <xdr:to>
      <xdr:col>15</xdr:col>
      <xdr:colOff>217715</xdr:colOff>
      <xdr:row>302</xdr:row>
      <xdr:rowOff>71717</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28460" y="67920325"/>
          <a:ext cx="2899955" cy="20115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302</xdr:row>
      <xdr:rowOff>107575</xdr:rowOff>
    </xdr:from>
    <xdr:to>
      <xdr:col>15</xdr:col>
      <xdr:colOff>370115</xdr:colOff>
      <xdr:row>304</xdr:row>
      <xdr:rowOff>174171</xdr:rowOff>
    </xdr:to>
    <xdr:sp macro="" textlink="">
      <xdr:nvSpPr>
        <xdr:cNvPr id="183" name="価値（7）_1">
          <a:extLst>
            <a:ext uri="{FF2B5EF4-FFF2-40B4-BE49-F238E27FC236}">
              <a16:creationId xmlns:a16="http://schemas.microsoft.com/office/drawing/2014/main" id="{00000000-0008-0000-0100-0000B7000000}"/>
            </a:ext>
          </a:extLst>
        </xdr:cNvPr>
        <xdr:cNvSpPr txBox="1"/>
      </xdr:nvSpPr>
      <xdr:spPr>
        <a:xfrm>
          <a:off x="6706689" y="6996773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305</xdr:row>
      <xdr:rowOff>149199</xdr:rowOff>
    </xdr:from>
    <xdr:to>
      <xdr:col>15</xdr:col>
      <xdr:colOff>226678</xdr:colOff>
      <xdr:row>315</xdr:row>
      <xdr:rowOff>147279</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7423" y="7062657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315</xdr:row>
      <xdr:rowOff>170328</xdr:rowOff>
    </xdr:from>
    <xdr:to>
      <xdr:col>15</xdr:col>
      <xdr:colOff>375238</xdr:colOff>
      <xdr:row>317</xdr:row>
      <xdr:rowOff>134470</xdr:rowOff>
    </xdr:to>
    <xdr:sp macro="" textlink="">
      <xdr:nvSpPr>
        <xdr:cNvPr id="185" name="価値（7）_2">
          <a:extLst>
            <a:ext uri="{FF2B5EF4-FFF2-40B4-BE49-F238E27FC236}">
              <a16:creationId xmlns:a16="http://schemas.microsoft.com/office/drawing/2014/main" id="{00000000-0008-0000-0100-0000B9000000}"/>
            </a:ext>
          </a:extLst>
        </xdr:cNvPr>
        <xdr:cNvSpPr txBox="1"/>
      </xdr:nvSpPr>
      <xdr:spPr>
        <a:xfrm>
          <a:off x="6635611" y="7270510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152400</xdr:colOff>
      <xdr:row>323</xdr:row>
      <xdr:rowOff>163285</xdr:rowOff>
    </xdr:from>
    <xdr:to>
      <xdr:col>15</xdr:col>
      <xdr:colOff>217715</xdr:colOff>
      <xdr:row>333</xdr:row>
      <xdr:rowOff>71717</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728460" y="74023945"/>
          <a:ext cx="2899955" cy="195059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130629</xdr:colOff>
      <xdr:row>333</xdr:row>
      <xdr:rowOff>107575</xdr:rowOff>
    </xdr:from>
    <xdr:to>
      <xdr:col>15</xdr:col>
      <xdr:colOff>370115</xdr:colOff>
      <xdr:row>335</xdr:row>
      <xdr:rowOff>174171</xdr:rowOff>
    </xdr:to>
    <xdr:sp macro="" textlink="">
      <xdr:nvSpPr>
        <xdr:cNvPr id="187" name="価値（8）_1">
          <a:extLst>
            <a:ext uri="{FF2B5EF4-FFF2-40B4-BE49-F238E27FC236}">
              <a16:creationId xmlns:a16="http://schemas.microsoft.com/office/drawing/2014/main" id="{00000000-0008-0000-0100-0000BB000000}"/>
            </a:ext>
          </a:extLst>
        </xdr:cNvPr>
        <xdr:cNvSpPr txBox="1"/>
      </xdr:nvSpPr>
      <xdr:spPr>
        <a:xfrm>
          <a:off x="6706689" y="76010395"/>
          <a:ext cx="3074126" cy="478076"/>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161363</xdr:colOff>
      <xdr:row>336</xdr:row>
      <xdr:rowOff>149199</xdr:rowOff>
    </xdr:from>
    <xdr:to>
      <xdr:col>15</xdr:col>
      <xdr:colOff>226678</xdr:colOff>
      <xdr:row>346</xdr:row>
      <xdr:rowOff>147279</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7423" y="76669239"/>
          <a:ext cx="2899955" cy="20554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800" kern="1200">
            <a:solidFill>
              <a:schemeClr val="lt1"/>
            </a:solidFill>
            <a:effectLst/>
            <a:latin typeface="+mn-lt"/>
            <a:ea typeface="+mn-ea"/>
            <a:cs typeface="+mn-cs"/>
          </a:endParaRPr>
        </a:p>
      </xdr:txBody>
    </xdr:sp>
    <xdr:clientData/>
  </xdr:twoCellAnchor>
  <xdr:twoCellAnchor>
    <xdr:from>
      <xdr:col>11</xdr:col>
      <xdr:colOff>59551</xdr:colOff>
      <xdr:row>346</xdr:row>
      <xdr:rowOff>170328</xdr:rowOff>
    </xdr:from>
    <xdr:to>
      <xdr:col>15</xdr:col>
      <xdr:colOff>375238</xdr:colOff>
      <xdr:row>348</xdr:row>
      <xdr:rowOff>134470</xdr:rowOff>
    </xdr:to>
    <xdr:sp macro="" textlink="">
      <xdr:nvSpPr>
        <xdr:cNvPr id="189" name="価値（8）_2">
          <a:extLst>
            <a:ext uri="{FF2B5EF4-FFF2-40B4-BE49-F238E27FC236}">
              <a16:creationId xmlns:a16="http://schemas.microsoft.com/office/drawing/2014/main" id="{00000000-0008-0000-0100-0000BD000000}"/>
            </a:ext>
          </a:extLst>
        </xdr:cNvPr>
        <xdr:cNvSpPr txBox="1"/>
      </xdr:nvSpPr>
      <xdr:spPr>
        <a:xfrm>
          <a:off x="6635611" y="78747768"/>
          <a:ext cx="3150327" cy="436582"/>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11</xdr:col>
      <xdr:colOff>170330</xdr:colOff>
      <xdr:row>362</xdr:row>
      <xdr:rowOff>161366</xdr:rowOff>
    </xdr:from>
    <xdr:to>
      <xdr:col>15</xdr:col>
      <xdr:colOff>235645</xdr:colOff>
      <xdr:row>372</xdr:row>
      <xdr:rowOff>188259</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46390" y="82876466"/>
          <a:ext cx="2899955" cy="210715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b="1">
              <a:solidFill>
                <a:schemeClr val="tx1"/>
              </a:solidFill>
              <a:latin typeface="メイリオ" panose="020B0604030504040204" pitchFamily="50" charset="-128"/>
              <a:ea typeface="メイリオ" panose="020B0604030504040204" pitchFamily="50" charset="-128"/>
            </a:rPr>
            <a:t>当該価値に該当する</a:t>
          </a:r>
          <a:r>
            <a:rPr kumimoji="1" lang="ja-JP" altLang="en-US" sz="1400">
              <a:solidFill>
                <a:schemeClr val="tx1"/>
              </a:solidFill>
              <a:latin typeface="メイリオ" panose="020B0604030504040204" pitchFamily="50" charset="-128"/>
              <a:ea typeface="メイリオ" panose="020B0604030504040204" pitchFamily="50" charset="-128"/>
            </a:rPr>
            <a:t>写真を添付</a:t>
          </a:r>
          <a:endParaRPr kumimoji="1" lang="en-US" altLang="ja-JP" sz="1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85806</xdr:colOff>
      <xdr:row>372</xdr:row>
      <xdr:rowOff>179292</xdr:rowOff>
    </xdr:from>
    <xdr:to>
      <xdr:col>15</xdr:col>
      <xdr:colOff>325292</xdr:colOff>
      <xdr:row>374</xdr:row>
      <xdr:rowOff>192100</xdr:rowOff>
    </xdr:to>
    <xdr:sp macro="" textlink="">
      <xdr:nvSpPr>
        <xdr:cNvPr id="191" name="価値（9）_2">
          <a:extLst>
            <a:ext uri="{FF2B5EF4-FFF2-40B4-BE49-F238E27FC236}">
              <a16:creationId xmlns:a16="http://schemas.microsoft.com/office/drawing/2014/main" id="{00000000-0008-0000-0100-0000BF000000}"/>
            </a:ext>
          </a:extLst>
        </xdr:cNvPr>
        <xdr:cNvSpPr txBox="1"/>
      </xdr:nvSpPr>
      <xdr:spPr>
        <a:xfrm>
          <a:off x="6661866" y="84974652"/>
          <a:ext cx="3074126" cy="485248"/>
        </a:xfrm>
        <a:prstGeom prst="rect">
          <a:avLst/>
        </a:prstGeom>
        <a:noFill/>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写真番号：　　写真の撮影年月：</a:t>
          </a:r>
          <a:endParaRPr kumimoji="1" lang="en-US" altLang="ja-JP" sz="900">
            <a:latin typeface="メイリオ" panose="020B0604030504040204" pitchFamily="50" charset="-128"/>
            <a:ea typeface="メイリオ"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900">
              <a:latin typeface="メイリオ" panose="020B0604030504040204" pitchFamily="50" charset="-128"/>
              <a:ea typeface="メイリオ" panose="020B0604030504040204" pitchFamily="50" charset="-128"/>
            </a:rPr>
            <a:t>写真の説明：</a:t>
          </a:r>
          <a:endParaRPr kumimoji="1" lang="en-US" altLang="ja-JP" sz="900">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5</xdr:col>
          <xdr:colOff>400050</xdr:colOff>
          <xdr:row>9</xdr:row>
          <xdr:rowOff>76200</xdr:rowOff>
        </xdr:from>
        <xdr:to>
          <xdr:col>12</xdr:col>
          <xdr:colOff>38100</xdr:colOff>
          <xdr:row>11</xdr:row>
          <xdr:rowOff>180975</xdr:rowOff>
        </xdr:to>
        <xdr:grpSp>
          <xdr:nvGrpSpPr>
            <xdr:cNvPr id="2048" name="面積の算出方法">
              <a:extLst>
                <a:ext uri="{FF2B5EF4-FFF2-40B4-BE49-F238E27FC236}">
                  <a16:creationId xmlns:a16="http://schemas.microsoft.com/office/drawing/2014/main" id="{00000000-0008-0000-0100-000000080000}"/>
                </a:ext>
              </a:extLst>
            </xdr:cNvPr>
            <xdr:cNvGrpSpPr/>
          </xdr:nvGrpSpPr>
          <xdr:grpSpPr>
            <a:xfrm>
              <a:off x="2703979" y="2317376"/>
              <a:ext cx="4532780" cy="570940"/>
              <a:chOff x="2730874" y="2283750"/>
              <a:chExt cx="4579844" cy="586629"/>
            </a:xfrm>
          </xdr:grpSpPr>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730874" y="2283750"/>
                <a:ext cx="4579844" cy="586629"/>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3256988" y="2442322"/>
                <a:ext cx="734546"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5376023" y="2453527"/>
                <a:ext cx="734545"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6546476" y="2490507"/>
                <a:ext cx="726142" cy="23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87</xdr:row>
          <xdr:rowOff>171450</xdr:rowOff>
        </xdr:from>
        <xdr:to>
          <xdr:col>17</xdr:col>
          <xdr:colOff>515471</xdr:colOff>
          <xdr:row>91</xdr:row>
          <xdr:rowOff>0</xdr:rowOff>
        </xdr:to>
        <xdr:grpSp>
          <xdr:nvGrpSpPr>
            <xdr:cNvPr id="2058" name="活動計画の有無">
              <a:extLst>
                <a:ext uri="{FF2B5EF4-FFF2-40B4-BE49-F238E27FC236}">
                  <a16:creationId xmlns:a16="http://schemas.microsoft.com/office/drawing/2014/main" id="{00000000-0008-0000-0100-00000A080000}"/>
                </a:ext>
              </a:extLst>
            </xdr:cNvPr>
            <xdr:cNvGrpSpPr/>
          </xdr:nvGrpSpPr>
          <xdr:grpSpPr>
            <a:xfrm>
              <a:off x="7897906" y="24116179"/>
              <a:ext cx="1864659" cy="653303"/>
              <a:chOff x="7978587" y="24062320"/>
              <a:chExt cx="2409265" cy="646580"/>
            </a:xfrm>
          </xdr:grpSpPr>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7978587" y="24062320"/>
                <a:ext cx="2409265" cy="64658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8393205" y="24182294"/>
                <a:ext cx="725022" cy="2392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8401048" y="24396327"/>
                <a:ext cx="734545" cy="237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9335619" y="24297714"/>
                <a:ext cx="729503" cy="233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95</xdr:row>
          <xdr:rowOff>198120</xdr:rowOff>
        </xdr:from>
        <xdr:to>
          <xdr:col>5</xdr:col>
          <xdr:colOff>228600</xdr:colOff>
          <xdr:row>96</xdr:row>
          <xdr:rowOff>220980</xdr:rowOff>
        </xdr:to>
        <xdr:sp macro="" textlink="">
          <xdr:nvSpPr>
            <xdr:cNvPr id="2055" name="Check Box 10" hidden="1">
              <a:extLst>
                <a:ext uri="{63B3BB69-23CF-44E3-9099-C40C66FF867C}">
                  <a14:compatExt spid="_x0000_s2058"/>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95</xdr:row>
          <xdr:rowOff>198120</xdr:rowOff>
        </xdr:from>
        <xdr:to>
          <xdr:col>9</xdr:col>
          <xdr:colOff>259080</xdr:colOff>
          <xdr:row>96</xdr:row>
          <xdr:rowOff>213360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96</xdr:row>
          <xdr:rowOff>0</xdr:rowOff>
        </xdr:from>
        <xdr:to>
          <xdr:col>13</xdr:col>
          <xdr:colOff>220980</xdr:colOff>
          <xdr:row>97</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12</xdr:row>
          <xdr:rowOff>171450</xdr:rowOff>
        </xdr:from>
        <xdr:to>
          <xdr:col>4</xdr:col>
          <xdr:colOff>581025</xdr:colOff>
          <xdr:row>19</xdr:row>
          <xdr:rowOff>28575</xdr:rowOff>
        </xdr:to>
        <xdr:grpSp>
          <xdr:nvGrpSpPr>
            <xdr:cNvPr id="2" name="申請区域と保護区域">
              <a:extLst>
                <a:ext uri="{FF2B5EF4-FFF2-40B4-BE49-F238E27FC236}">
                  <a16:creationId xmlns:a16="http://schemas.microsoft.com/office/drawing/2014/main" id="{00000000-0008-0000-0200-000002000000}"/>
                </a:ext>
              </a:extLst>
            </xdr:cNvPr>
            <xdr:cNvGrpSpPr/>
          </xdr:nvGrpSpPr>
          <xdr:grpSpPr>
            <a:xfrm>
              <a:off x="371475" y="2678430"/>
              <a:ext cx="1710690" cy="1403985"/>
              <a:chOff x="371475" y="2581275"/>
              <a:chExt cx="1714502" cy="1390650"/>
            </a:xfrm>
          </xdr:grpSpPr>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371475" y="2581275"/>
                <a:ext cx="1714502" cy="13906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a:t>
                </a:r>
              </a:p>
            </xdr:txBody>
          </xdr:sp>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457200" y="3562350"/>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2</a:t>
                </a:r>
              </a:p>
            </xdr:txBody>
          </xdr:sp>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428625" y="2609850"/>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428625" y="3019425"/>
                <a:ext cx="733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54</xdr:row>
          <xdr:rowOff>57150</xdr:rowOff>
        </xdr:from>
        <xdr:to>
          <xdr:col>12</xdr:col>
          <xdr:colOff>28575</xdr:colOff>
          <xdr:row>61</xdr:row>
          <xdr:rowOff>95250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276225" y="11601450"/>
              <a:ext cx="8020050" cy="1531620"/>
              <a:chOff x="276225" y="11153766"/>
              <a:chExt cx="8039100" cy="1504950"/>
            </a:xfrm>
          </xdr:grpSpPr>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276225" y="11153766"/>
                <a:ext cx="8039100" cy="150495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457200" y="11915797"/>
                <a:ext cx="3028950" cy="2381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457199" y="11268097"/>
                <a:ext cx="4562475" cy="247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457199" y="11525251"/>
                <a:ext cx="45434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6172200" y="11639551"/>
                <a:ext cx="8001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14</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4098" name="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00" name="3"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4104" name="4"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4106" name="5"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4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251460</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46" name="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48" name="3"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51" name="Option Button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52" name="4"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54" name="5"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158" name="Group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74" name="Group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78" name="2"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79" name="Option Button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80" name="3"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81" name="Option Button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82" name="4"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84" name="5"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85" name="Option Button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90" name="Group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91" name="Option Button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192" name="2"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193" name="Option Button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194" name="3"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195" name="Option Button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196" name="4"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197" name="Option Button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198" name="5"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199" name="Option Button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00" name="Group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01" name="Option Button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2" name="Group Box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3" name="Option Button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4" name="Group Box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5" name="Option Button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06" name="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07" name="Option Button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08" name="3"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09" name="Option Button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10" name="4"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11" name="Option Button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12" name="5"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13" name="Option Button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14" name="Group Box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15" name="Option Button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16" name="Group Box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17" name="Option Button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18" name="Group Box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20" name="2"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21" name="Option Button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22" name="3"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23" name="Option Button 79"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24" name="4"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25" name="Option Button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26" name="5"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27" name="Option Button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28" name="Group Box 84"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29" name="Option Button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0" name="Group Box 86" hidden="1">
              <a:extLst>
                <a:ext uri="{63B3BB69-23CF-44E3-9099-C40C66FF867C}">
                  <a14:compatExt spid="_x0000_s6230"/>
                </a:ext>
                <a:ext uri="{FF2B5EF4-FFF2-40B4-BE49-F238E27FC236}">
                  <a16:creationId xmlns:a16="http://schemas.microsoft.com/office/drawing/2014/main" id="{00000000-0008-0000-0500-00005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1" name="Option Button 87" hidden="1">
              <a:extLst>
                <a:ext uri="{63B3BB69-23CF-44E3-9099-C40C66FF867C}">
                  <a14:compatExt spid="_x0000_s6231"/>
                </a:ext>
                <a:ext uri="{FF2B5EF4-FFF2-40B4-BE49-F238E27FC236}">
                  <a16:creationId xmlns:a16="http://schemas.microsoft.com/office/drawing/2014/main" id="{00000000-0008-0000-05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2" name="Group Box 88" hidden="1">
              <a:extLst>
                <a:ext uri="{63B3BB69-23CF-44E3-9099-C40C66FF867C}">
                  <a14:compatExt spid="_x0000_s6232"/>
                </a:ext>
                <a:ext uri="{FF2B5EF4-FFF2-40B4-BE49-F238E27FC236}">
                  <a16:creationId xmlns:a16="http://schemas.microsoft.com/office/drawing/2014/main" id="{00000000-0008-0000-0500-00005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3" name="Option Button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34" name="2"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35" name="Option Button 91" hidden="1">
              <a:extLst>
                <a:ext uri="{63B3BB69-23CF-44E3-9099-C40C66FF867C}">
                  <a14:compatExt spid="_x0000_s6235"/>
                </a:ext>
                <a:ext uri="{FF2B5EF4-FFF2-40B4-BE49-F238E27FC236}">
                  <a16:creationId xmlns:a16="http://schemas.microsoft.com/office/drawing/2014/main" id="{00000000-0008-0000-05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36" name="3" hidden="1">
              <a:extLst>
                <a:ext uri="{63B3BB69-23CF-44E3-9099-C40C66FF867C}">
                  <a14:compatExt spid="_x0000_s6236"/>
                </a:ext>
                <a:ext uri="{FF2B5EF4-FFF2-40B4-BE49-F238E27FC236}">
                  <a16:creationId xmlns:a16="http://schemas.microsoft.com/office/drawing/2014/main" id="{00000000-0008-0000-0500-00005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37" name="Option Button 93" hidden="1">
              <a:extLst>
                <a:ext uri="{63B3BB69-23CF-44E3-9099-C40C66FF867C}">
                  <a14:compatExt spid="_x0000_s6237"/>
                </a:ext>
                <a:ext uri="{FF2B5EF4-FFF2-40B4-BE49-F238E27FC236}">
                  <a16:creationId xmlns:a16="http://schemas.microsoft.com/office/drawing/2014/main" id="{00000000-0008-0000-05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38" name="4" hidden="1">
              <a:extLst>
                <a:ext uri="{63B3BB69-23CF-44E3-9099-C40C66FF867C}">
                  <a14:compatExt spid="_x0000_s6238"/>
                </a:ext>
                <a:ext uri="{FF2B5EF4-FFF2-40B4-BE49-F238E27FC236}">
                  <a16:creationId xmlns:a16="http://schemas.microsoft.com/office/drawing/2014/main" id="{00000000-0008-0000-0500-00005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39" name="Option Button 95" hidden="1">
              <a:extLst>
                <a:ext uri="{63B3BB69-23CF-44E3-9099-C40C66FF867C}">
                  <a14:compatExt spid="_x0000_s6239"/>
                </a:ext>
                <a:ext uri="{FF2B5EF4-FFF2-40B4-BE49-F238E27FC236}">
                  <a16:creationId xmlns:a16="http://schemas.microsoft.com/office/drawing/2014/main" id="{00000000-0008-0000-05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40" name="5" hidden="1">
              <a:extLst>
                <a:ext uri="{63B3BB69-23CF-44E3-9099-C40C66FF867C}">
                  <a14:compatExt spid="_x0000_s6240"/>
                </a:ext>
                <a:ext uri="{FF2B5EF4-FFF2-40B4-BE49-F238E27FC236}">
                  <a16:creationId xmlns:a16="http://schemas.microsoft.com/office/drawing/2014/main" id="{00000000-0008-0000-0500-00006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41" name="Option Button 97" hidden="1">
              <a:extLst>
                <a:ext uri="{63B3BB69-23CF-44E3-9099-C40C66FF867C}">
                  <a14:compatExt spid="_x0000_s6241"/>
                </a:ext>
                <a:ext uri="{FF2B5EF4-FFF2-40B4-BE49-F238E27FC236}">
                  <a16:creationId xmlns:a16="http://schemas.microsoft.com/office/drawing/2014/main" id="{00000000-0008-0000-05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42" name="Group Box 98" hidden="1">
              <a:extLst>
                <a:ext uri="{63B3BB69-23CF-44E3-9099-C40C66FF867C}">
                  <a14:compatExt spid="_x0000_s6242"/>
                </a:ext>
                <a:ext uri="{FF2B5EF4-FFF2-40B4-BE49-F238E27FC236}">
                  <a16:creationId xmlns:a16="http://schemas.microsoft.com/office/drawing/2014/main" id="{00000000-0008-0000-0500-00006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43" name="Option Button 99" hidden="1">
              <a:extLst>
                <a:ext uri="{63B3BB69-23CF-44E3-9099-C40C66FF867C}">
                  <a14:compatExt spid="_x0000_s6243"/>
                </a:ext>
                <a:ext uri="{FF2B5EF4-FFF2-40B4-BE49-F238E27FC236}">
                  <a16:creationId xmlns:a16="http://schemas.microsoft.com/office/drawing/2014/main" id="{00000000-0008-0000-05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44" name="Group Box 100" hidden="1">
              <a:extLst>
                <a:ext uri="{63B3BB69-23CF-44E3-9099-C40C66FF867C}">
                  <a14:compatExt spid="_x0000_s6244"/>
                </a:ext>
                <a:ext uri="{FF2B5EF4-FFF2-40B4-BE49-F238E27FC236}">
                  <a16:creationId xmlns:a16="http://schemas.microsoft.com/office/drawing/2014/main" id="{00000000-0008-0000-0500-00006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45" name="Option Button 101" hidden="1">
              <a:extLst>
                <a:ext uri="{63B3BB69-23CF-44E3-9099-C40C66FF867C}">
                  <a14:compatExt spid="_x0000_s6245"/>
                </a:ext>
                <a:ext uri="{FF2B5EF4-FFF2-40B4-BE49-F238E27FC236}">
                  <a16:creationId xmlns:a16="http://schemas.microsoft.com/office/drawing/2014/main" id="{00000000-0008-0000-05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46" name="Group Box 102" hidden="1">
              <a:extLst>
                <a:ext uri="{63B3BB69-23CF-44E3-9099-C40C66FF867C}">
                  <a14:compatExt spid="_x0000_s6246"/>
                </a:ext>
                <a:ext uri="{FF2B5EF4-FFF2-40B4-BE49-F238E27FC236}">
                  <a16:creationId xmlns:a16="http://schemas.microsoft.com/office/drawing/2014/main" id="{00000000-0008-0000-0500-00006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47" name="Option Button 103" hidden="1">
              <a:extLst>
                <a:ext uri="{63B3BB69-23CF-44E3-9099-C40C66FF867C}">
                  <a14:compatExt spid="_x0000_s6247"/>
                </a:ext>
                <a:ext uri="{FF2B5EF4-FFF2-40B4-BE49-F238E27FC236}">
                  <a16:creationId xmlns:a16="http://schemas.microsoft.com/office/drawing/2014/main" id="{00000000-0008-0000-05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48" name="2" hidden="1">
              <a:extLst>
                <a:ext uri="{63B3BB69-23CF-44E3-9099-C40C66FF867C}">
                  <a14:compatExt spid="_x0000_s6248"/>
                </a:ext>
                <a:ext uri="{FF2B5EF4-FFF2-40B4-BE49-F238E27FC236}">
                  <a16:creationId xmlns:a16="http://schemas.microsoft.com/office/drawing/2014/main" id="{00000000-0008-0000-0500-00006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49" name="Option Button 105" hidden="1">
              <a:extLst>
                <a:ext uri="{63B3BB69-23CF-44E3-9099-C40C66FF867C}">
                  <a14:compatExt spid="_x0000_s6249"/>
                </a:ext>
                <a:ext uri="{FF2B5EF4-FFF2-40B4-BE49-F238E27FC236}">
                  <a16:creationId xmlns:a16="http://schemas.microsoft.com/office/drawing/2014/main" id="{00000000-0008-0000-05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50" name="3" hidden="1">
              <a:extLst>
                <a:ext uri="{63B3BB69-23CF-44E3-9099-C40C66FF867C}">
                  <a14:compatExt spid="_x0000_s6250"/>
                </a:ext>
                <a:ext uri="{FF2B5EF4-FFF2-40B4-BE49-F238E27FC236}">
                  <a16:creationId xmlns:a16="http://schemas.microsoft.com/office/drawing/2014/main" id="{00000000-0008-0000-0500-00006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51" name="Option Button 107" hidden="1">
              <a:extLst>
                <a:ext uri="{63B3BB69-23CF-44E3-9099-C40C66FF867C}">
                  <a14:compatExt spid="_x0000_s6251"/>
                </a:ext>
                <a:ext uri="{FF2B5EF4-FFF2-40B4-BE49-F238E27FC236}">
                  <a16:creationId xmlns:a16="http://schemas.microsoft.com/office/drawing/2014/main" id="{00000000-0008-0000-05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52" name="4" hidden="1">
              <a:extLst>
                <a:ext uri="{63B3BB69-23CF-44E3-9099-C40C66FF867C}">
                  <a14:compatExt spid="_x0000_s6252"/>
                </a:ext>
                <a:ext uri="{FF2B5EF4-FFF2-40B4-BE49-F238E27FC236}">
                  <a16:creationId xmlns:a16="http://schemas.microsoft.com/office/drawing/2014/main" id="{00000000-0008-0000-0500-00006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53" name="Option Button 109" hidden="1">
              <a:extLst>
                <a:ext uri="{63B3BB69-23CF-44E3-9099-C40C66FF867C}">
                  <a14:compatExt spid="_x0000_s6253"/>
                </a:ext>
                <a:ext uri="{FF2B5EF4-FFF2-40B4-BE49-F238E27FC236}">
                  <a16:creationId xmlns:a16="http://schemas.microsoft.com/office/drawing/2014/main" id="{00000000-0008-0000-05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54" name="5" hidden="1">
              <a:extLst>
                <a:ext uri="{63B3BB69-23CF-44E3-9099-C40C66FF867C}">
                  <a14:compatExt spid="_x0000_s6254"/>
                </a:ext>
                <a:ext uri="{FF2B5EF4-FFF2-40B4-BE49-F238E27FC236}">
                  <a16:creationId xmlns:a16="http://schemas.microsoft.com/office/drawing/2014/main" id="{00000000-0008-0000-0500-00006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55" name="Option Button 111" hidden="1">
              <a:extLst>
                <a:ext uri="{63B3BB69-23CF-44E3-9099-C40C66FF867C}">
                  <a14:compatExt spid="_x0000_s6255"/>
                </a:ext>
                <a:ext uri="{FF2B5EF4-FFF2-40B4-BE49-F238E27FC236}">
                  <a16:creationId xmlns:a16="http://schemas.microsoft.com/office/drawing/2014/main" id="{00000000-0008-0000-05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56" name="Group Box 112" hidden="1">
              <a:extLst>
                <a:ext uri="{63B3BB69-23CF-44E3-9099-C40C66FF867C}">
                  <a14:compatExt spid="_x0000_s6256"/>
                </a:ext>
                <a:ext uri="{FF2B5EF4-FFF2-40B4-BE49-F238E27FC236}">
                  <a16:creationId xmlns:a16="http://schemas.microsoft.com/office/drawing/2014/main" id="{00000000-0008-0000-0500-00007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57" name="Option Button 113" hidden="1">
              <a:extLst>
                <a:ext uri="{63B3BB69-23CF-44E3-9099-C40C66FF867C}">
                  <a14:compatExt spid="_x0000_s6257"/>
                </a:ext>
                <a:ext uri="{FF2B5EF4-FFF2-40B4-BE49-F238E27FC236}">
                  <a16:creationId xmlns:a16="http://schemas.microsoft.com/office/drawing/2014/main" id="{00000000-0008-0000-05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58" name="Group Box 114" hidden="1">
              <a:extLst>
                <a:ext uri="{63B3BB69-23CF-44E3-9099-C40C66FF867C}">
                  <a14:compatExt spid="_x0000_s6258"/>
                </a:ext>
                <a:ext uri="{FF2B5EF4-FFF2-40B4-BE49-F238E27FC236}">
                  <a16:creationId xmlns:a16="http://schemas.microsoft.com/office/drawing/2014/main" id="{00000000-0008-0000-0500-00007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59" name="Option Button 115" hidden="1">
              <a:extLst>
                <a:ext uri="{63B3BB69-23CF-44E3-9099-C40C66FF867C}">
                  <a14:compatExt spid="_x0000_s6259"/>
                </a:ext>
                <a:ext uri="{FF2B5EF4-FFF2-40B4-BE49-F238E27FC236}">
                  <a16:creationId xmlns:a16="http://schemas.microsoft.com/office/drawing/2014/main" id="{00000000-0008-0000-05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60" name="Group Box 116" hidden="1">
              <a:extLst>
                <a:ext uri="{63B3BB69-23CF-44E3-9099-C40C66FF867C}">
                  <a14:compatExt spid="_x0000_s6260"/>
                </a:ext>
                <a:ext uri="{FF2B5EF4-FFF2-40B4-BE49-F238E27FC236}">
                  <a16:creationId xmlns:a16="http://schemas.microsoft.com/office/drawing/2014/main" id="{00000000-0008-0000-0500-00007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61" name="Option Button 117" hidden="1">
              <a:extLst>
                <a:ext uri="{63B3BB69-23CF-44E3-9099-C40C66FF867C}">
                  <a14:compatExt spid="_x0000_s6261"/>
                </a:ext>
                <a:ext uri="{FF2B5EF4-FFF2-40B4-BE49-F238E27FC236}">
                  <a16:creationId xmlns:a16="http://schemas.microsoft.com/office/drawing/2014/main" id="{00000000-0008-0000-05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62" name="2" hidden="1">
              <a:extLst>
                <a:ext uri="{63B3BB69-23CF-44E3-9099-C40C66FF867C}">
                  <a14:compatExt spid="_x0000_s6262"/>
                </a:ext>
                <a:ext uri="{FF2B5EF4-FFF2-40B4-BE49-F238E27FC236}">
                  <a16:creationId xmlns:a16="http://schemas.microsoft.com/office/drawing/2014/main" id="{00000000-0008-0000-0500-00007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63" name="Option Button 119" hidden="1">
              <a:extLst>
                <a:ext uri="{63B3BB69-23CF-44E3-9099-C40C66FF867C}">
                  <a14:compatExt spid="_x0000_s6263"/>
                </a:ext>
                <a:ext uri="{FF2B5EF4-FFF2-40B4-BE49-F238E27FC236}">
                  <a16:creationId xmlns:a16="http://schemas.microsoft.com/office/drawing/2014/main" id="{00000000-0008-0000-05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64" name="3" hidden="1">
              <a:extLst>
                <a:ext uri="{63B3BB69-23CF-44E3-9099-C40C66FF867C}">
                  <a14:compatExt spid="_x0000_s6264"/>
                </a:ext>
                <a:ext uri="{FF2B5EF4-FFF2-40B4-BE49-F238E27FC236}">
                  <a16:creationId xmlns:a16="http://schemas.microsoft.com/office/drawing/2014/main" id="{00000000-0008-0000-0500-00007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65" name="Option Button 121" hidden="1">
              <a:extLst>
                <a:ext uri="{63B3BB69-23CF-44E3-9099-C40C66FF867C}">
                  <a14:compatExt spid="_x0000_s6265"/>
                </a:ext>
                <a:ext uri="{FF2B5EF4-FFF2-40B4-BE49-F238E27FC236}">
                  <a16:creationId xmlns:a16="http://schemas.microsoft.com/office/drawing/2014/main" id="{00000000-0008-0000-05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66" name="4" hidden="1">
              <a:extLst>
                <a:ext uri="{63B3BB69-23CF-44E3-9099-C40C66FF867C}">
                  <a14:compatExt spid="_x0000_s6266"/>
                </a:ext>
                <a:ext uri="{FF2B5EF4-FFF2-40B4-BE49-F238E27FC236}">
                  <a16:creationId xmlns:a16="http://schemas.microsoft.com/office/drawing/2014/main" id="{00000000-0008-0000-0500-00007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67" name="Option Button 123" hidden="1">
              <a:extLst>
                <a:ext uri="{63B3BB69-23CF-44E3-9099-C40C66FF867C}">
                  <a14:compatExt spid="_x0000_s6267"/>
                </a:ext>
                <a:ext uri="{FF2B5EF4-FFF2-40B4-BE49-F238E27FC236}">
                  <a16:creationId xmlns:a16="http://schemas.microsoft.com/office/drawing/2014/main" id="{00000000-0008-0000-05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68" name="5" hidden="1">
              <a:extLst>
                <a:ext uri="{63B3BB69-23CF-44E3-9099-C40C66FF867C}">
                  <a14:compatExt spid="_x0000_s6268"/>
                </a:ext>
                <a:ext uri="{FF2B5EF4-FFF2-40B4-BE49-F238E27FC236}">
                  <a16:creationId xmlns:a16="http://schemas.microsoft.com/office/drawing/2014/main" id="{00000000-0008-0000-0500-00007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69" name="Option Button 125" hidden="1">
              <a:extLst>
                <a:ext uri="{63B3BB69-23CF-44E3-9099-C40C66FF867C}">
                  <a14:compatExt spid="_x0000_s6269"/>
                </a:ext>
                <a:ext uri="{FF2B5EF4-FFF2-40B4-BE49-F238E27FC236}">
                  <a16:creationId xmlns:a16="http://schemas.microsoft.com/office/drawing/2014/main" id="{00000000-0008-0000-05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70" name="Group Box 126" hidden="1">
              <a:extLst>
                <a:ext uri="{63B3BB69-23CF-44E3-9099-C40C66FF867C}">
                  <a14:compatExt spid="_x0000_s6270"/>
                </a:ext>
                <a:ext uri="{FF2B5EF4-FFF2-40B4-BE49-F238E27FC236}">
                  <a16:creationId xmlns:a16="http://schemas.microsoft.com/office/drawing/2014/main" id="{00000000-0008-0000-0500-00007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71" name="Option Button 127" hidden="1">
              <a:extLst>
                <a:ext uri="{63B3BB69-23CF-44E3-9099-C40C66FF867C}">
                  <a14:compatExt spid="_x0000_s6271"/>
                </a:ext>
                <a:ext uri="{FF2B5EF4-FFF2-40B4-BE49-F238E27FC236}">
                  <a16:creationId xmlns:a16="http://schemas.microsoft.com/office/drawing/2014/main" id="{00000000-0008-0000-05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2" name="Group Box 128" hidden="1">
              <a:extLst>
                <a:ext uri="{63B3BB69-23CF-44E3-9099-C40C66FF867C}">
                  <a14:compatExt spid="_x0000_s6272"/>
                </a:ext>
                <a:ext uri="{FF2B5EF4-FFF2-40B4-BE49-F238E27FC236}">
                  <a16:creationId xmlns:a16="http://schemas.microsoft.com/office/drawing/2014/main" id="{00000000-0008-0000-0500-00008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3" name="Option Button 129" hidden="1">
              <a:extLst>
                <a:ext uri="{63B3BB69-23CF-44E3-9099-C40C66FF867C}">
                  <a14:compatExt spid="_x0000_s6273"/>
                </a:ext>
                <a:ext uri="{FF2B5EF4-FFF2-40B4-BE49-F238E27FC236}">
                  <a16:creationId xmlns:a16="http://schemas.microsoft.com/office/drawing/2014/main" id="{00000000-0008-0000-05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4" name="Group Box 130" hidden="1">
              <a:extLst>
                <a:ext uri="{63B3BB69-23CF-44E3-9099-C40C66FF867C}">
                  <a14:compatExt spid="_x0000_s6274"/>
                </a:ext>
                <a:ext uri="{FF2B5EF4-FFF2-40B4-BE49-F238E27FC236}">
                  <a16:creationId xmlns:a16="http://schemas.microsoft.com/office/drawing/2014/main" id="{00000000-0008-0000-0500-00008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5" name="Option Button 131" hidden="1">
              <a:extLst>
                <a:ext uri="{63B3BB69-23CF-44E3-9099-C40C66FF867C}">
                  <a14:compatExt spid="_x0000_s6275"/>
                </a:ext>
                <a:ext uri="{FF2B5EF4-FFF2-40B4-BE49-F238E27FC236}">
                  <a16:creationId xmlns:a16="http://schemas.microsoft.com/office/drawing/2014/main" id="{00000000-0008-0000-05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8</xdr:row>
          <xdr:rowOff>0</xdr:rowOff>
        </xdr:from>
        <xdr:to>
          <xdr:col>27</xdr:col>
          <xdr:colOff>121920</xdr:colOff>
          <xdr:row>9</xdr:row>
          <xdr:rowOff>213360</xdr:rowOff>
        </xdr:to>
        <xdr:sp macro="" textlink="">
          <xdr:nvSpPr>
            <xdr:cNvPr id="6276" name="2" hidden="1">
              <a:extLst>
                <a:ext uri="{63B3BB69-23CF-44E3-9099-C40C66FF867C}">
                  <a14:compatExt spid="_x0000_s6276"/>
                </a:ext>
                <a:ext uri="{FF2B5EF4-FFF2-40B4-BE49-F238E27FC236}">
                  <a16:creationId xmlns:a16="http://schemas.microsoft.com/office/drawing/2014/main" id="{00000000-0008-0000-0500-00008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8</xdr:row>
          <xdr:rowOff>0</xdr:rowOff>
        </xdr:from>
        <xdr:to>
          <xdr:col>26</xdr:col>
          <xdr:colOff>213360</xdr:colOff>
          <xdr:row>9</xdr:row>
          <xdr:rowOff>22860</xdr:rowOff>
        </xdr:to>
        <xdr:sp macro="" textlink="">
          <xdr:nvSpPr>
            <xdr:cNvPr id="6277" name="Option Button 133" hidden="1">
              <a:extLst>
                <a:ext uri="{63B3BB69-23CF-44E3-9099-C40C66FF867C}">
                  <a14:compatExt spid="_x0000_s6277"/>
                </a:ext>
                <a:ext uri="{FF2B5EF4-FFF2-40B4-BE49-F238E27FC236}">
                  <a16:creationId xmlns:a16="http://schemas.microsoft.com/office/drawing/2014/main" id="{00000000-0008-0000-05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78" name="3" hidden="1">
              <a:extLst>
                <a:ext uri="{63B3BB69-23CF-44E3-9099-C40C66FF867C}">
                  <a14:compatExt spid="_x0000_s6278"/>
                </a:ext>
                <a:ext uri="{FF2B5EF4-FFF2-40B4-BE49-F238E27FC236}">
                  <a16:creationId xmlns:a16="http://schemas.microsoft.com/office/drawing/2014/main" id="{00000000-0008-0000-0500-00008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79" name="Option Button 135" hidden="1">
              <a:extLst>
                <a:ext uri="{63B3BB69-23CF-44E3-9099-C40C66FF867C}">
                  <a14:compatExt spid="_x0000_s6279"/>
                </a:ext>
                <a:ext uri="{FF2B5EF4-FFF2-40B4-BE49-F238E27FC236}">
                  <a16:creationId xmlns:a16="http://schemas.microsoft.com/office/drawing/2014/main" id="{00000000-0008-0000-05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30</xdr:col>
          <xdr:colOff>152400</xdr:colOff>
          <xdr:row>9</xdr:row>
          <xdr:rowOff>289560</xdr:rowOff>
        </xdr:to>
        <xdr:sp macro="" textlink="">
          <xdr:nvSpPr>
            <xdr:cNvPr id="6280" name="4" hidden="1">
              <a:extLst>
                <a:ext uri="{63B3BB69-23CF-44E3-9099-C40C66FF867C}">
                  <a14:compatExt spid="_x0000_s6280"/>
                </a:ext>
                <a:ext uri="{FF2B5EF4-FFF2-40B4-BE49-F238E27FC236}">
                  <a16:creationId xmlns:a16="http://schemas.microsoft.com/office/drawing/2014/main" id="{00000000-0008-0000-0500-00008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144780</xdr:colOff>
          <xdr:row>8</xdr:row>
          <xdr:rowOff>0</xdr:rowOff>
        </xdr:from>
        <xdr:to>
          <xdr:col>30</xdr:col>
          <xdr:colOff>99060</xdr:colOff>
          <xdr:row>9</xdr:row>
          <xdr:rowOff>22860</xdr:rowOff>
        </xdr:to>
        <xdr:sp macro="" textlink="">
          <xdr:nvSpPr>
            <xdr:cNvPr id="6281" name="Option Button 137" hidden="1">
              <a:extLst>
                <a:ext uri="{63B3BB69-23CF-44E3-9099-C40C66FF867C}">
                  <a14:compatExt spid="_x0000_s6281"/>
                </a:ext>
                <a:ext uri="{FF2B5EF4-FFF2-40B4-BE49-F238E27FC236}">
                  <a16:creationId xmlns:a16="http://schemas.microsoft.com/office/drawing/2014/main" id="{00000000-0008-0000-05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xdr:row>
          <xdr:rowOff>0</xdr:rowOff>
        </xdr:from>
        <xdr:to>
          <xdr:col>28</xdr:col>
          <xdr:colOff>236220</xdr:colOff>
          <xdr:row>9</xdr:row>
          <xdr:rowOff>259080</xdr:rowOff>
        </xdr:to>
        <xdr:sp macro="" textlink="">
          <xdr:nvSpPr>
            <xdr:cNvPr id="6282" name="5" hidden="1">
              <a:extLst>
                <a:ext uri="{63B3BB69-23CF-44E3-9099-C40C66FF867C}">
                  <a14:compatExt spid="_x0000_s6282"/>
                </a:ext>
                <a:ext uri="{FF2B5EF4-FFF2-40B4-BE49-F238E27FC236}">
                  <a16:creationId xmlns:a16="http://schemas.microsoft.com/office/drawing/2014/main" id="{00000000-0008-0000-0500-00008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175260</xdr:colOff>
          <xdr:row>8</xdr:row>
          <xdr:rowOff>0</xdr:rowOff>
        </xdr:from>
        <xdr:to>
          <xdr:col>28</xdr:col>
          <xdr:colOff>106680</xdr:colOff>
          <xdr:row>9</xdr:row>
          <xdr:rowOff>22860</xdr:rowOff>
        </xdr:to>
        <xdr:sp macro="" textlink="">
          <xdr:nvSpPr>
            <xdr:cNvPr id="6283" name="Option Button 139" hidden="1">
              <a:extLst>
                <a:ext uri="{63B3BB69-23CF-44E3-9099-C40C66FF867C}">
                  <a14:compatExt spid="_x0000_s6283"/>
                </a:ext>
                <a:ext uri="{FF2B5EF4-FFF2-40B4-BE49-F238E27FC236}">
                  <a16:creationId xmlns:a16="http://schemas.microsoft.com/office/drawing/2014/main" id="{00000000-0008-0000-05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28</xdr:col>
          <xdr:colOff>114300</xdr:colOff>
          <xdr:row>9</xdr:row>
          <xdr:rowOff>213360</xdr:rowOff>
        </xdr:to>
        <xdr:sp macro="" textlink="">
          <xdr:nvSpPr>
            <xdr:cNvPr id="6284" name="Group Box 140" hidden="1">
              <a:extLst>
                <a:ext uri="{63B3BB69-23CF-44E3-9099-C40C66FF867C}">
                  <a14:compatExt spid="_x0000_s6284"/>
                </a:ext>
                <a:ext uri="{FF2B5EF4-FFF2-40B4-BE49-F238E27FC236}">
                  <a16:creationId xmlns:a16="http://schemas.microsoft.com/office/drawing/2014/main" id="{00000000-0008-0000-0500-00008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251460</xdr:colOff>
          <xdr:row>8</xdr:row>
          <xdr:rowOff>0</xdr:rowOff>
        </xdr:from>
        <xdr:to>
          <xdr:col>27</xdr:col>
          <xdr:colOff>190500</xdr:colOff>
          <xdr:row>9</xdr:row>
          <xdr:rowOff>0</xdr:rowOff>
        </xdr:to>
        <xdr:sp macro="" textlink="">
          <xdr:nvSpPr>
            <xdr:cNvPr id="6285" name="Option Button 141" hidden="1">
              <a:extLst>
                <a:ext uri="{63B3BB69-23CF-44E3-9099-C40C66FF867C}">
                  <a14:compatExt spid="_x0000_s6285"/>
                </a:ext>
                <a:ext uri="{FF2B5EF4-FFF2-40B4-BE49-F238E27FC236}">
                  <a16:creationId xmlns:a16="http://schemas.microsoft.com/office/drawing/2014/main" id="{00000000-0008-0000-05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86" name="Group Box 142" hidden="1">
              <a:extLst>
                <a:ext uri="{63B3BB69-23CF-44E3-9099-C40C66FF867C}">
                  <a14:compatExt spid="_x0000_s6286"/>
                </a:ext>
                <a:ext uri="{FF2B5EF4-FFF2-40B4-BE49-F238E27FC236}">
                  <a16:creationId xmlns:a16="http://schemas.microsoft.com/office/drawing/2014/main" id="{00000000-0008-0000-0500-00008E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87" name="Option Button 143" hidden="1">
              <a:extLst>
                <a:ext uri="{63B3BB69-23CF-44E3-9099-C40C66FF867C}">
                  <a14:compatExt spid="_x0000_s6287"/>
                </a:ext>
                <a:ext uri="{FF2B5EF4-FFF2-40B4-BE49-F238E27FC236}">
                  <a16:creationId xmlns:a16="http://schemas.microsoft.com/office/drawing/2014/main" id="{00000000-0008-0000-05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8</xdr:row>
          <xdr:rowOff>0</xdr:rowOff>
        </xdr:from>
        <xdr:to>
          <xdr:col>31</xdr:col>
          <xdr:colOff>45720</xdr:colOff>
          <xdr:row>9</xdr:row>
          <xdr:rowOff>236220</xdr:rowOff>
        </xdr:to>
        <xdr:sp macro="" textlink="">
          <xdr:nvSpPr>
            <xdr:cNvPr id="6288" name="Group Box 144" hidden="1">
              <a:extLst>
                <a:ext uri="{63B3BB69-23CF-44E3-9099-C40C66FF867C}">
                  <a14:compatExt spid="_x0000_s6288"/>
                </a:ext>
                <a:ext uri="{FF2B5EF4-FFF2-40B4-BE49-F238E27FC236}">
                  <a16:creationId xmlns:a16="http://schemas.microsoft.com/office/drawing/2014/main" id="{00000000-0008-0000-0500-00009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8</xdr:row>
          <xdr:rowOff>0</xdr:rowOff>
        </xdr:from>
        <xdr:to>
          <xdr:col>28</xdr:col>
          <xdr:colOff>198120</xdr:colOff>
          <xdr:row>8</xdr:row>
          <xdr:rowOff>213360</xdr:rowOff>
        </xdr:to>
        <xdr:sp macro="" textlink="">
          <xdr:nvSpPr>
            <xdr:cNvPr id="6289" name="Option Button 145" hidden="1">
              <a:extLst>
                <a:ext uri="{63B3BB69-23CF-44E3-9099-C40C66FF867C}">
                  <a14:compatExt spid="_x0000_s6289"/>
                </a:ext>
                <a:ext uri="{FF2B5EF4-FFF2-40B4-BE49-F238E27FC236}">
                  <a16:creationId xmlns:a16="http://schemas.microsoft.com/office/drawing/2014/main" id="{00000000-0008-0000-05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オプション 55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s://policies.env.go.jp/nature/biodiversity/30by30alliance/kyousei/"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3" Type="http://schemas.openxmlformats.org/officeDocument/2006/relationships/vmlDrawing" Target="../drawings/vmlDrawing2.vml"/><Relationship Id="rId7" Type="http://schemas.openxmlformats.org/officeDocument/2006/relationships/ctrlProp" Target="../ctrlProps/ctrlProp62.xml"/><Relationship Id="rId12" Type="http://schemas.openxmlformats.org/officeDocument/2006/relationships/ctrlProp" Target="../ctrlProps/ctrlProp6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drawing" Target="../drawings/drawing3.x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printerSettings" Target="../printerSettings/printerSettings3.bin"/><Relationship Id="rId1" Type="http://schemas.openxmlformats.org/officeDocument/2006/relationships/hyperlink" Target="https://www.protectedplanet.net/en/thematic-areas/oecms?tab=OECMs" TargetMode="External"/><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vmlDrawing" Target="../drawings/vmlDrawing3.vml"/><Relationship Id="rId9"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3.xml"/><Relationship Id="rId13" Type="http://schemas.openxmlformats.org/officeDocument/2006/relationships/ctrlProp" Target="../ctrlProps/ctrlProp88.xml"/><Relationship Id="rId3" Type="http://schemas.openxmlformats.org/officeDocument/2006/relationships/vmlDrawing" Target="../drawings/vmlDrawing4.v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5" Type="http://schemas.openxmlformats.org/officeDocument/2006/relationships/ctrlProp" Target="../ctrlProps/ctrlProp9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15.xml"/><Relationship Id="rId117" Type="http://schemas.openxmlformats.org/officeDocument/2006/relationships/ctrlProp" Target="../ctrlProps/ctrlProp206.xml"/><Relationship Id="rId21" Type="http://schemas.openxmlformats.org/officeDocument/2006/relationships/ctrlProp" Target="../ctrlProps/ctrlProp110.xml"/><Relationship Id="rId42" Type="http://schemas.openxmlformats.org/officeDocument/2006/relationships/ctrlProp" Target="../ctrlProps/ctrlProp131.xml"/><Relationship Id="rId47" Type="http://schemas.openxmlformats.org/officeDocument/2006/relationships/ctrlProp" Target="../ctrlProps/ctrlProp136.xml"/><Relationship Id="rId63" Type="http://schemas.openxmlformats.org/officeDocument/2006/relationships/ctrlProp" Target="../ctrlProps/ctrlProp152.xml"/><Relationship Id="rId68" Type="http://schemas.openxmlformats.org/officeDocument/2006/relationships/ctrlProp" Target="../ctrlProps/ctrlProp157.xml"/><Relationship Id="rId84" Type="http://schemas.openxmlformats.org/officeDocument/2006/relationships/ctrlProp" Target="../ctrlProps/ctrlProp173.xml"/><Relationship Id="rId89" Type="http://schemas.openxmlformats.org/officeDocument/2006/relationships/ctrlProp" Target="../ctrlProps/ctrlProp178.xml"/><Relationship Id="rId112" Type="http://schemas.openxmlformats.org/officeDocument/2006/relationships/ctrlProp" Target="../ctrlProps/ctrlProp201.xml"/><Relationship Id="rId16" Type="http://schemas.openxmlformats.org/officeDocument/2006/relationships/ctrlProp" Target="../ctrlProps/ctrlProp105.xml"/><Relationship Id="rId107" Type="http://schemas.openxmlformats.org/officeDocument/2006/relationships/ctrlProp" Target="../ctrlProps/ctrlProp196.xml"/><Relationship Id="rId11" Type="http://schemas.openxmlformats.org/officeDocument/2006/relationships/ctrlProp" Target="../ctrlProps/ctrlProp100.xml"/><Relationship Id="rId32" Type="http://schemas.openxmlformats.org/officeDocument/2006/relationships/ctrlProp" Target="../ctrlProps/ctrlProp121.xml"/><Relationship Id="rId37" Type="http://schemas.openxmlformats.org/officeDocument/2006/relationships/ctrlProp" Target="../ctrlProps/ctrlProp126.xml"/><Relationship Id="rId53" Type="http://schemas.openxmlformats.org/officeDocument/2006/relationships/ctrlProp" Target="../ctrlProps/ctrlProp142.xml"/><Relationship Id="rId58" Type="http://schemas.openxmlformats.org/officeDocument/2006/relationships/ctrlProp" Target="../ctrlProps/ctrlProp147.xml"/><Relationship Id="rId74" Type="http://schemas.openxmlformats.org/officeDocument/2006/relationships/ctrlProp" Target="../ctrlProps/ctrlProp163.xml"/><Relationship Id="rId79" Type="http://schemas.openxmlformats.org/officeDocument/2006/relationships/ctrlProp" Target="../ctrlProps/ctrlProp168.xml"/><Relationship Id="rId102" Type="http://schemas.openxmlformats.org/officeDocument/2006/relationships/ctrlProp" Target="../ctrlProps/ctrlProp191.xml"/><Relationship Id="rId123" Type="http://schemas.openxmlformats.org/officeDocument/2006/relationships/ctrlProp" Target="../ctrlProps/ctrlProp212.xml"/><Relationship Id="rId128" Type="http://schemas.openxmlformats.org/officeDocument/2006/relationships/ctrlProp" Target="../ctrlProps/ctrlProp217.xml"/><Relationship Id="rId5" Type="http://schemas.openxmlformats.org/officeDocument/2006/relationships/ctrlProp" Target="../ctrlProps/ctrlProp94.xml"/><Relationship Id="rId90" Type="http://schemas.openxmlformats.org/officeDocument/2006/relationships/ctrlProp" Target="../ctrlProps/ctrlProp179.xml"/><Relationship Id="rId95" Type="http://schemas.openxmlformats.org/officeDocument/2006/relationships/ctrlProp" Target="../ctrlProps/ctrlProp184.xml"/><Relationship Id="rId19" Type="http://schemas.openxmlformats.org/officeDocument/2006/relationships/ctrlProp" Target="../ctrlProps/ctrlProp10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77" Type="http://schemas.openxmlformats.org/officeDocument/2006/relationships/ctrlProp" Target="../ctrlProps/ctrlProp166.xml"/><Relationship Id="rId100" Type="http://schemas.openxmlformats.org/officeDocument/2006/relationships/ctrlProp" Target="../ctrlProps/ctrlProp189.xml"/><Relationship Id="rId105" Type="http://schemas.openxmlformats.org/officeDocument/2006/relationships/ctrlProp" Target="../ctrlProps/ctrlProp194.xml"/><Relationship Id="rId113" Type="http://schemas.openxmlformats.org/officeDocument/2006/relationships/ctrlProp" Target="../ctrlProps/ctrlProp202.xml"/><Relationship Id="rId118" Type="http://schemas.openxmlformats.org/officeDocument/2006/relationships/ctrlProp" Target="../ctrlProps/ctrlProp207.xml"/><Relationship Id="rId126" Type="http://schemas.openxmlformats.org/officeDocument/2006/relationships/ctrlProp" Target="../ctrlProps/ctrlProp215.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80" Type="http://schemas.openxmlformats.org/officeDocument/2006/relationships/ctrlProp" Target="../ctrlProps/ctrlProp169.xml"/><Relationship Id="rId85" Type="http://schemas.openxmlformats.org/officeDocument/2006/relationships/ctrlProp" Target="../ctrlProps/ctrlProp174.xml"/><Relationship Id="rId93" Type="http://schemas.openxmlformats.org/officeDocument/2006/relationships/ctrlProp" Target="../ctrlProps/ctrlProp182.xml"/><Relationship Id="rId98" Type="http://schemas.openxmlformats.org/officeDocument/2006/relationships/ctrlProp" Target="../ctrlProps/ctrlProp187.xml"/><Relationship Id="rId121" Type="http://schemas.openxmlformats.org/officeDocument/2006/relationships/ctrlProp" Target="../ctrlProps/ctrlProp210.xml"/><Relationship Id="rId3" Type="http://schemas.openxmlformats.org/officeDocument/2006/relationships/vmlDrawing" Target="../drawings/vmlDrawing5.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103" Type="http://schemas.openxmlformats.org/officeDocument/2006/relationships/ctrlProp" Target="../ctrlProps/ctrlProp192.xml"/><Relationship Id="rId108" Type="http://schemas.openxmlformats.org/officeDocument/2006/relationships/ctrlProp" Target="../ctrlProps/ctrlProp197.xml"/><Relationship Id="rId116" Type="http://schemas.openxmlformats.org/officeDocument/2006/relationships/ctrlProp" Target="../ctrlProps/ctrlProp205.xml"/><Relationship Id="rId124" Type="http://schemas.openxmlformats.org/officeDocument/2006/relationships/ctrlProp" Target="../ctrlProps/ctrlProp213.xml"/><Relationship Id="rId129" Type="http://schemas.openxmlformats.org/officeDocument/2006/relationships/ctrlProp" Target="../ctrlProps/ctrlProp218.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83" Type="http://schemas.openxmlformats.org/officeDocument/2006/relationships/ctrlProp" Target="../ctrlProps/ctrlProp172.xml"/><Relationship Id="rId88" Type="http://schemas.openxmlformats.org/officeDocument/2006/relationships/ctrlProp" Target="../ctrlProps/ctrlProp177.xml"/><Relationship Id="rId91" Type="http://schemas.openxmlformats.org/officeDocument/2006/relationships/ctrlProp" Target="../ctrlProps/ctrlProp180.xml"/><Relationship Id="rId96" Type="http://schemas.openxmlformats.org/officeDocument/2006/relationships/ctrlProp" Target="../ctrlProps/ctrlProp185.xml"/><Relationship Id="rId111" Type="http://schemas.openxmlformats.org/officeDocument/2006/relationships/ctrlProp" Target="../ctrlProps/ctrlProp200.xml"/><Relationship Id="rId1" Type="http://schemas.openxmlformats.org/officeDocument/2006/relationships/printerSettings" Target="../printerSettings/printerSettings6.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6" Type="http://schemas.openxmlformats.org/officeDocument/2006/relationships/ctrlProp" Target="../ctrlProps/ctrlProp195.xml"/><Relationship Id="rId114" Type="http://schemas.openxmlformats.org/officeDocument/2006/relationships/ctrlProp" Target="../ctrlProps/ctrlProp203.xml"/><Relationship Id="rId119" Type="http://schemas.openxmlformats.org/officeDocument/2006/relationships/ctrlProp" Target="../ctrlProps/ctrlProp208.xml"/><Relationship Id="rId127" Type="http://schemas.openxmlformats.org/officeDocument/2006/relationships/ctrlProp" Target="../ctrlProps/ctrlProp21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78" Type="http://schemas.openxmlformats.org/officeDocument/2006/relationships/ctrlProp" Target="../ctrlProps/ctrlProp167.xml"/><Relationship Id="rId81" Type="http://schemas.openxmlformats.org/officeDocument/2006/relationships/ctrlProp" Target="../ctrlProps/ctrlProp170.xml"/><Relationship Id="rId86" Type="http://schemas.openxmlformats.org/officeDocument/2006/relationships/ctrlProp" Target="../ctrlProps/ctrlProp175.xml"/><Relationship Id="rId94" Type="http://schemas.openxmlformats.org/officeDocument/2006/relationships/ctrlProp" Target="../ctrlProps/ctrlProp183.xml"/><Relationship Id="rId99" Type="http://schemas.openxmlformats.org/officeDocument/2006/relationships/ctrlProp" Target="../ctrlProps/ctrlProp188.xml"/><Relationship Id="rId101" Type="http://schemas.openxmlformats.org/officeDocument/2006/relationships/ctrlProp" Target="../ctrlProps/ctrlProp190.xml"/><Relationship Id="rId122" Type="http://schemas.openxmlformats.org/officeDocument/2006/relationships/ctrlProp" Target="../ctrlProps/ctrlProp211.xml"/><Relationship Id="rId4" Type="http://schemas.openxmlformats.org/officeDocument/2006/relationships/ctrlProp" Target="../ctrlProps/ctrlProp93.xml"/><Relationship Id="rId9" Type="http://schemas.openxmlformats.org/officeDocument/2006/relationships/ctrlProp" Target="../ctrlProps/ctrlProp98.xml"/><Relationship Id="rId13" Type="http://schemas.openxmlformats.org/officeDocument/2006/relationships/ctrlProp" Target="../ctrlProps/ctrlProp102.xml"/><Relationship Id="rId18" Type="http://schemas.openxmlformats.org/officeDocument/2006/relationships/ctrlProp" Target="../ctrlProps/ctrlProp107.xml"/><Relationship Id="rId39" Type="http://schemas.openxmlformats.org/officeDocument/2006/relationships/ctrlProp" Target="../ctrlProps/ctrlProp128.xml"/><Relationship Id="rId109" Type="http://schemas.openxmlformats.org/officeDocument/2006/relationships/ctrlProp" Target="../ctrlProps/ctrlProp198.xml"/><Relationship Id="rId34" Type="http://schemas.openxmlformats.org/officeDocument/2006/relationships/ctrlProp" Target="../ctrlProps/ctrlProp123.xml"/><Relationship Id="rId50" Type="http://schemas.openxmlformats.org/officeDocument/2006/relationships/ctrlProp" Target="../ctrlProps/ctrlProp139.xml"/><Relationship Id="rId55" Type="http://schemas.openxmlformats.org/officeDocument/2006/relationships/ctrlProp" Target="../ctrlProps/ctrlProp144.xml"/><Relationship Id="rId76" Type="http://schemas.openxmlformats.org/officeDocument/2006/relationships/ctrlProp" Target="../ctrlProps/ctrlProp165.xml"/><Relationship Id="rId97" Type="http://schemas.openxmlformats.org/officeDocument/2006/relationships/ctrlProp" Target="../ctrlProps/ctrlProp186.xml"/><Relationship Id="rId104" Type="http://schemas.openxmlformats.org/officeDocument/2006/relationships/ctrlProp" Target="../ctrlProps/ctrlProp193.xml"/><Relationship Id="rId120" Type="http://schemas.openxmlformats.org/officeDocument/2006/relationships/ctrlProp" Target="../ctrlProps/ctrlProp209.xml"/><Relationship Id="rId125" Type="http://schemas.openxmlformats.org/officeDocument/2006/relationships/ctrlProp" Target="../ctrlProps/ctrlProp214.xml"/><Relationship Id="rId7" Type="http://schemas.openxmlformats.org/officeDocument/2006/relationships/ctrlProp" Target="../ctrlProps/ctrlProp96.xml"/><Relationship Id="rId71" Type="http://schemas.openxmlformats.org/officeDocument/2006/relationships/ctrlProp" Target="../ctrlProps/ctrlProp160.xml"/><Relationship Id="rId92" Type="http://schemas.openxmlformats.org/officeDocument/2006/relationships/ctrlProp" Target="../ctrlProps/ctrlProp181.xml"/><Relationship Id="rId2" Type="http://schemas.openxmlformats.org/officeDocument/2006/relationships/drawing" Target="../drawings/drawing5.xml"/><Relationship Id="rId29" Type="http://schemas.openxmlformats.org/officeDocument/2006/relationships/ctrlProp" Target="../ctrlProps/ctrlProp118.xml"/><Relationship Id="rId24" Type="http://schemas.openxmlformats.org/officeDocument/2006/relationships/ctrlProp" Target="../ctrlProps/ctrlProp113.xml"/><Relationship Id="rId40" Type="http://schemas.openxmlformats.org/officeDocument/2006/relationships/ctrlProp" Target="../ctrlProps/ctrlProp129.xml"/><Relationship Id="rId45" Type="http://schemas.openxmlformats.org/officeDocument/2006/relationships/ctrlProp" Target="../ctrlProps/ctrlProp134.xml"/><Relationship Id="rId66" Type="http://schemas.openxmlformats.org/officeDocument/2006/relationships/ctrlProp" Target="../ctrlProps/ctrlProp155.xml"/><Relationship Id="rId87" Type="http://schemas.openxmlformats.org/officeDocument/2006/relationships/ctrlProp" Target="../ctrlProps/ctrlProp176.xml"/><Relationship Id="rId110" Type="http://schemas.openxmlformats.org/officeDocument/2006/relationships/ctrlProp" Target="../ctrlProps/ctrlProp199.xml"/><Relationship Id="rId115" Type="http://schemas.openxmlformats.org/officeDocument/2006/relationships/ctrlProp" Target="../ctrlProps/ctrlProp204.xml"/><Relationship Id="rId61" Type="http://schemas.openxmlformats.org/officeDocument/2006/relationships/ctrlProp" Target="../ctrlProps/ctrlProp150.xml"/><Relationship Id="rId82" Type="http://schemas.openxmlformats.org/officeDocument/2006/relationships/ctrlProp" Target="../ctrlProps/ctrlProp17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K169"/>
  <sheetViews>
    <sheetView showGridLines="0" tabSelected="1" view="pageBreakPreview" zoomScale="115" zoomScaleNormal="100" zoomScaleSheetLayoutView="115" workbookViewId="0"/>
  </sheetViews>
  <sheetFormatPr defaultColWidth="8.69921875" defaultRowHeight="17.399999999999999" x14ac:dyDescent="0.45"/>
  <cols>
    <col min="1" max="2" width="3.69921875" style="1" customWidth="1"/>
    <col min="3" max="3" width="3.8984375" style="1" customWidth="1"/>
    <col min="4" max="33" width="3.69921875" style="1" customWidth="1"/>
    <col min="34" max="34" width="4.59765625" style="1" customWidth="1"/>
    <col min="35" max="35" width="3.69921875" style="1" customWidth="1"/>
    <col min="36" max="60" width="3.69921875" style="1" hidden="1" customWidth="1"/>
    <col min="61" max="61" width="19.5" style="1" hidden="1" customWidth="1"/>
    <col min="62" max="63" width="8.69921875" style="1" hidden="1" customWidth="1"/>
    <col min="64" max="64" width="8.69921875" style="1" customWidth="1"/>
    <col min="65" max="65" width="1.09765625" style="1" customWidth="1"/>
    <col min="66" max="16384" width="8.69921875" style="1"/>
  </cols>
  <sheetData>
    <row r="1" spans="1:63" s="56" customFormat="1" ht="19.2" customHeight="1" thickBot="1" x14ac:dyDescent="0.5"/>
    <row r="2" spans="1:63" s="56" customFormat="1" ht="33" thickTop="1" thickBot="1" x14ac:dyDescent="0.5">
      <c r="A2" s="106"/>
      <c r="M2" s="107" t="s">
        <v>0</v>
      </c>
      <c r="AB2" s="211" t="s">
        <v>85</v>
      </c>
      <c r="AC2" s="212"/>
      <c r="AD2" s="212"/>
      <c r="AE2" s="212" t="s">
        <v>1518</v>
      </c>
      <c r="AF2" s="212"/>
      <c r="AG2" s="212"/>
      <c r="AH2" s="224"/>
      <c r="AJ2" s="56" t="s">
        <v>100</v>
      </c>
      <c r="AK2" s="108"/>
      <c r="BI2" s="56" t="s">
        <v>298</v>
      </c>
      <c r="BJ2" s="172" t="b">
        <v>0</v>
      </c>
      <c r="BK2" s="172"/>
    </row>
    <row r="3" spans="1:63" s="56" customFormat="1" ht="25.2" customHeight="1" thickTop="1" x14ac:dyDescent="0.45">
      <c r="A3" s="109"/>
      <c r="B3" s="110" t="s">
        <v>1</v>
      </c>
      <c r="BI3" s="56" t="s">
        <v>297</v>
      </c>
      <c r="BJ3" s="172" t="b">
        <v>0</v>
      </c>
      <c r="BK3" s="172"/>
    </row>
    <row r="4" spans="1:63" s="56" customFormat="1" ht="25.2" customHeight="1" x14ac:dyDescent="0.45">
      <c r="W4" s="111"/>
      <c r="AP4" s="112"/>
      <c r="AQ4" s="112"/>
      <c r="AR4" s="112"/>
      <c r="AS4" s="112"/>
      <c r="AT4" s="112"/>
      <c r="AU4" s="112"/>
      <c r="AV4" s="112"/>
      <c r="AW4" s="112"/>
      <c r="AX4" s="112"/>
      <c r="BI4" s="56" t="s">
        <v>220</v>
      </c>
      <c r="BJ4" s="172" t="b">
        <v>0</v>
      </c>
      <c r="BK4" s="172"/>
    </row>
    <row r="5" spans="1:63" s="56" customFormat="1" ht="19.2" x14ac:dyDescent="0.5">
      <c r="U5" s="225" t="s">
        <v>2</v>
      </c>
      <c r="V5" s="225"/>
      <c r="W5" s="226">
        <v>2024</v>
      </c>
      <c r="X5" s="226"/>
      <c r="Y5" s="56" t="s">
        <v>3</v>
      </c>
      <c r="AA5" s="213"/>
      <c r="AB5" s="213"/>
      <c r="AC5" s="56" t="s">
        <v>4</v>
      </c>
      <c r="AD5" s="213"/>
      <c r="AE5" s="213"/>
      <c r="AF5" s="56" t="s">
        <v>5</v>
      </c>
      <c r="BI5" s="56" t="s">
        <v>299</v>
      </c>
      <c r="BJ5" s="172">
        <v>0</v>
      </c>
      <c r="BK5" s="172"/>
    </row>
    <row r="6" spans="1:63" s="56" customFormat="1" ht="9" customHeight="1" x14ac:dyDescent="0.45">
      <c r="Y6" s="113"/>
      <c r="Z6" s="113"/>
      <c r="AA6" s="113"/>
      <c r="AB6" s="113"/>
      <c r="AC6" s="113"/>
      <c r="AD6" s="113"/>
      <c r="AE6" s="113"/>
      <c r="AF6" s="113"/>
      <c r="AG6" s="113"/>
      <c r="AH6" s="113"/>
      <c r="AI6" s="113"/>
      <c r="AN6" s="114"/>
      <c r="AO6" s="115"/>
      <c r="BI6" s="56" t="s">
        <v>323</v>
      </c>
      <c r="BJ6" s="172" t="b">
        <v>0</v>
      </c>
      <c r="BK6" s="172" t="b">
        <v>0</v>
      </c>
    </row>
    <row r="7" spans="1:63" s="56" customFormat="1" x14ac:dyDescent="0.45">
      <c r="U7" s="116" t="s">
        <v>101</v>
      </c>
      <c r="V7" s="116"/>
      <c r="Y7" s="113"/>
      <c r="Z7" s="113"/>
      <c r="AA7" s="113"/>
      <c r="AB7" s="113"/>
      <c r="AC7" s="113"/>
      <c r="AD7" s="113"/>
      <c r="AE7" s="113"/>
      <c r="AF7" s="113"/>
      <c r="AG7" s="113"/>
      <c r="AH7" s="113"/>
      <c r="AI7" s="113"/>
      <c r="AN7" s="114"/>
      <c r="AO7" s="115"/>
      <c r="BI7" s="56" t="s">
        <v>301</v>
      </c>
      <c r="BJ7" s="172" t="b">
        <v>0</v>
      </c>
      <c r="BK7" s="172" t="b">
        <v>0</v>
      </c>
    </row>
    <row r="8" spans="1:63" s="56" customFormat="1" ht="30" customHeight="1" x14ac:dyDescent="0.45">
      <c r="U8" s="227"/>
      <c r="V8" s="227"/>
      <c r="W8" s="227"/>
      <c r="X8" s="227"/>
      <c r="Y8" s="227"/>
      <c r="Z8" s="227"/>
      <c r="AA8" s="227"/>
      <c r="AB8" s="227"/>
      <c r="AC8" s="227"/>
      <c r="AD8" s="227"/>
      <c r="AE8" s="227"/>
      <c r="AF8" s="227"/>
      <c r="AG8" s="227"/>
      <c r="AH8" s="227"/>
      <c r="AI8" s="227"/>
      <c r="AK8" s="56" t="s">
        <v>279</v>
      </c>
      <c r="AN8" s="114"/>
      <c r="AO8" s="115"/>
      <c r="BI8" s="56" t="s">
        <v>302</v>
      </c>
      <c r="BJ8" s="172" t="b">
        <v>0</v>
      </c>
      <c r="BK8" s="172" t="b">
        <v>0</v>
      </c>
    </row>
    <row r="9" spans="1:63" s="56" customFormat="1" x14ac:dyDescent="0.45">
      <c r="U9" s="227"/>
      <c r="V9" s="227"/>
      <c r="W9" s="227"/>
      <c r="X9" s="227"/>
      <c r="Y9" s="227"/>
      <c r="Z9" s="227"/>
      <c r="AA9" s="227"/>
      <c r="AB9" s="227"/>
      <c r="AC9" s="227"/>
      <c r="AD9" s="227"/>
      <c r="AE9" s="227"/>
      <c r="AF9" s="227"/>
      <c r="AG9" s="227"/>
      <c r="AH9" s="227"/>
      <c r="AI9" s="227"/>
      <c r="AJ9" s="117"/>
      <c r="BI9" s="56" t="s">
        <v>303</v>
      </c>
      <c r="BJ9" s="172">
        <v>0</v>
      </c>
      <c r="BK9" s="172"/>
    </row>
    <row r="10" spans="1:63" s="56" customFormat="1" ht="17.399999999999999" customHeight="1" x14ac:dyDescent="0.45">
      <c r="U10" s="116" t="s">
        <v>83</v>
      </c>
      <c r="Y10" s="118"/>
      <c r="Z10" s="228"/>
      <c r="AA10" s="228"/>
      <c r="AB10" s="228"/>
      <c r="AC10" s="228"/>
      <c r="AD10" s="228"/>
      <c r="AE10" s="228"/>
      <c r="AF10" s="228"/>
      <c r="AG10" s="228"/>
      <c r="AH10" s="228"/>
      <c r="AI10" s="228"/>
      <c r="BI10" s="56" t="s">
        <v>304</v>
      </c>
      <c r="BJ10" s="172">
        <v>0</v>
      </c>
      <c r="BK10" s="172"/>
    </row>
    <row r="11" spans="1:63" s="56" customFormat="1" ht="21.6" customHeight="1" x14ac:dyDescent="0.45">
      <c r="U11" s="227"/>
      <c r="V11" s="227"/>
      <c r="W11" s="227"/>
      <c r="X11" s="227"/>
      <c r="Y11" s="227"/>
      <c r="Z11" s="227"/>
      <c r="AA11" s="227"/>
      <c r="AB11" s="227"/>
      <c r="AC11" s="227"/>
      <c r="AD11" s="227"/>
      <c r="AE11" s="227"/>
      <c r="AF11" s="227"/>
      <c r="AG11" s="227"/>
      <c r="AH11" s="227"/>
      <c r="AI11" s="227"/>
      <c r="BI11" s="56" t="s">
        <v>305</v>
      </c>
      <c r="BJ11" s="172">
        <v>0</v>
      </c>
      <c r="BK11" s="172"/>
    </row>
    <row r="12" spans="1:63" s="56" customFormat="1" ht="21.6" customHeight="1" x14ac:dyDescent="0.45">
      <c r="U12" s="227"/>
      <c r="V12" s="227"/>
      <c r="W12" s="227"/>
      <c r="X12" s="227"/>
      <c r="Y12" s="227"/>
      <c r="Z12" s="227"/>
      <c r="AA12" s="227"/>
      <c r="AB12" s="227"/>
      <c r="AC12" s="227"/>
      <c r="AD12" s="227"/>
      <c r="AE12" s="227"/>
      <c r="AF12" s="227"/>
      <c r="AG12" s="227"/>
      <c r="AH12" s="227"/>
      <c r="AI12" s="227"/>
      <c r="BI12" s="56" t="s">
        <v>306</v>
      </c>
      <c r="BJ12" s="172">
        <v>0</v>
      </c>
      <c r="BK12" s="172"/>
    </row>
    <row r="13" spans="1:63" s="56" customFormat="1" ht="17.399999999999999" customHeight="1" x14ac:dyDescent="0.45">
      <c r="B13" s="110" t="s">
        <v>7</v>
      </c>
      <c r="C13" s="110"/>
      <c r="AP13" s="110"/>
      <c r="BI13" s="56" t="s">
        <v>307</v>
      </c>
      <c r="BJ13" s="172">
        <v>0</v>
      </c>
      <c r="BK13" s="172"/>
    </row>
    <row r="14" spans="1:63" s="56" customFormat="1" ht="17.399999999999999" customHeight="1" x14ac:dyDescent="0.45">
      <c r="B14" s="110" t="s">
        <v>1562</v>
      </c>
      <c r="C14" s="110"/>
      <c r="AP14" s="110"/>
      <c r="BI14" s="56" t="s">
        <v>308</v>
      </c>
      <c r="BJ14" s="172" t="b">
        <v>0</v>
      </c>
      <c r="BK14" s="172"/>
    </row>
    <row r="15" spans="1:63" s="56" customFormat="1" ht="10.95" customHeight="1" thickBot="1" x14ac:dyDescent="0.5">
      <c r="AC15" s="119"/>
      <c r="AD15" s="119"/>
      <c r="AE15" s="119"/>
      <c r="AF15" s="119"/>
      <c r="AG15" s="119"/>
      <c r="AH15" s="119"/>
      <c r="AI15" s="119"/>
      <c r="AP15" s="110"/>
      <c r="BI15" s="56" t="s">
        <v>310</v>
      </c>
      <c r="BJ15" s="172">
        <v>0</v>
      </c>
      <c r="BK15" s="172"/>
    </row>
    <row r="16" spans="1:63" s="56" customFormat="1" ht="13.2" customHeight="1" x14ac:dyDescent="0.45">
      <c r="B16" s="430" t="s">
        <v>102</v>
      </c>
      <c r="C16" s="431"/>
      <c r="D16" s="431"/>
      <c r="E16" s="431"/>
      <c r="F16" s="431"/>
      <c r="G16" s="432"/>
      <c r="H16" s="401"/>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3"/>
      <c r="AP16" s="110"/>
      <c r="BI16" s="56" t="s">
        <v>311</v>
      </c>
      <c r="BJ16" s="172" t="b">
        <v>0</v>
      </c>
      <c r="BK16" s="172"/>
    </row>
    <row r="17" spans="2:63" s="56" customFormat="1" ht="13.2" customHeight="1" x14ac:dyDescent="0.45">
      <c r="B17" s="433"/>
      <c r="C17" s="434"/>
      <c r="D17" s="434"/>
      <c r="E17" s="434"/>
      <c r="F17" s="434"/>
      <c r="G17" s="435"/>
      <c r="H17" s="404"/>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6"/>
      <c r="AP17" s="110"/>
      <c r="BI17" s="56" t="s">
        <v>312</v>
      </c>
      <c r="BJ17" s="172">
        <v>0</v>
      </c>
      <c r="BK17" s="172"/>
    </row>
    <row r="18" spans="2:63" s="56" customFormat="1" ht="13.2" customHeight="1" thickBot="1" x14ac:dyDescent="0.5">
      <c r="B18" s="436"/>
      <c r="C18" s="437"/>
      <c r="D18" s="437"/>
      <c r="E18" s="437"/>
      <c r="F18" s="437"/>
      <c r="G18" s="438"/>
      <c r="H18" s="407"/>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9"/>
      <c r="AP18" s="110"/>
      <c r="BI18" s="56" t="s">
        <v>313</v>
      </c>
      <c r="BJ18" s="172">
        <v>0</v>
      </c>
      <c r="BK18" s="172"/>
    </row>
    <row r="19" spans="2:63" ht="9" customHeight="1" x14ac:dyDescent="0.45">
      <c r="AC19" s="8"/>
      <c r="AD19" s="8"/>
      <c r="AE19" s="8"/>
      <c r="AF19" s="8"/>
      <c r="AG19" s="8"/>
      <c r="AH19" s="8"/>
      <c r="AI19" s="8"/>
      <c r="AP19" s="2"/>
      <c r="BI19" s="1" t="s">
        <v>314</v>
      </c>
      <c r="BJ19" s="172">
        <v>0</v>
      </c>
      <c r="BK19" s="173"/>
    </row>
    <row r="20" spans="2:63" ht="19.95" customHeight="1" thickBot="1" x14ac:dyDescent="0.5">
      <c r="B20" s="9" t="s">
        <v>110</v>
      </c>
      <c r="C20" s="9"/>
      <c r="D20" s="9"/>
      <c r="E20" s="9"/>
      <c r="F20" s="9"/>
      <c r="G20" s="9"/>
      <c r="H20" s="9"/>
      <c r="I20" s="9"/>
      <c r="J20" s="9"/>
      <c r="K20" s="9"/>
      <c r="L20" s="9"/>
      <c r="M20" s="9"/>
      <c r="N20" s="9"/>
      <c r="O20" s="9"/>
      <c r="P20" s="9"/>
      <c r="Q20" s="9"/>
      <c r="R20" s="9"/>
      <c r="S20" s="9"/>
      <c r="T20" s="9"/>
      <c r="U20" s="9"/>
      <c r="V20" s="9"/>
      <c r="W20" s="9"/>
      <c r="X20" s="9"/>
      <c r="Y20" s="9"/>
      <c r="Z20" s="9"/>
      <c r="AA20" s="9"/>
      <c r="AB20" s="9"/>
      <c r="AP20" s="2"/>
      <c r="BI20" s="1" t="s">
        <v>315</v>
      </c>
      <c r="BJ20" s="173">
        <v>0</v>
      </c>
      <c r="BK20" s="173"/>
    </row>
    <row r="21" spans="2:63" ht="19.95" customHeight="1" x14ac:dyDescent="0.45">
      <c r="B21" s="413" t="s">
        <v>52</v>
      </c>
      <c r="C21" s="414"/>
      <c r="D21" s="414"/>
      <c r="E21" s="414"/>
      <c r="F21" s="414"/>
      <c r="G21" s="414"/>
      <c r="H21" s="414"/>
      <c r="I21" s="414"/>
      <c r="J21" s="414"/>
      <c r="K21" s="414"/>
      <c r="L21" s="415"/>
      <c r="M21" s="48"/>
      <c r="N21" s="49" t="s">
        <v>322</v>
      </c>
      <c r="O21" s="49"/>
      <c r="P21" s="49"/>
      <c r="Q21" s="49"/>
      <c r="R21" s="49"/>
      <c r="S21" s="49"/>
      <c r="T21" s="421" t="str">
        <f>IF(BJ2=TRUE, "(全部で","")</f>
        <v/>
      </c>
      <c r="U21" s="421"/>
      <c r="V21" s="410"/>
      <c r="W21" s="410"/>
      <c r="X21" s="49" t="str">
        <f>IF(BJ2=TRUE, "名/団体）","")</f>
        <v/>
      </c>
      <c r="Y21" s="49"/>
      <c r="Z21" s="49"/>
      <c r="AA21" s="411" t="s">
        <v>81</v>
      </c>
      <c r="AB21" s="411"/>
      <c r="AC21" s="411"/>
      <c r="AD21" s="411"/>
      <c r="AE21" s="411"/>
      <c r="AF21" s="411"/>
      <c r="AG21" s="411"/>
      <c r="AH21" s="411"/>
      <c r="AI21" s="412"/>
      <c r="AK21" s="35" t="s">
        <v>69</v>
      </c>
      <c r="AP21" s="2"/>
      <c r="BI21" s="1" t="s">
        <v>316</v>
      </c>
      <c r="BJ21" s="172" t="b">
        <v>0</v>
      </c>
      <c r="BK21" s="173"/>
    </row>
    <row r="22" spans="2:63" s="56" customFormat="1" ht="18" customHeight="1" x14ac:dyDescent="0.45">
      <c r="B22" s="247" t="s">
        <v>232</v>
      </c>
      <c r="C22" s="248"/>
      <c r="D22" s="248"/>
      <c r="E22" s="248"/>
      <c r="F22" s="248"/>
      <c r="G22" s="249"/>
      <c r="H22" s="419" t="s">
        <v>113</v>
      </c>
      <c r="I22" s="255"/>
      <c r="J22" s="255"/>
      <c r="K22" s="255"/>
      <c r="L22" s="256"/>
      <c r="M22" s="229" t="s">
        <v>8</v>
      </c>
      <c r="N22" s="230"/>
      <c r="O22" s="219"/>
      <c r="P22" s="231"/>
      <c r="Q22" s="231"/>
      <c r="R22" s="231"/>
      <c r="S22" s="231"/>
      <c r="T22" s="231"/>
      <c r="U22" s="231"/>
      <c r="V22" s="231"/>
      <c r="W22" s="231"/>
      <c r="X22" s="231"/>
      <c r="Y22" s="231"/>
      <c r="Z22" s="231"/>
      <c r="AA22" s="231"/>
      <c r="AB22" s="231"/>
      <c r="AC22" s="231"/>
      <c r="AD22" s="231"/>
      <c r="AE22" s="231"/>
      <c r="AF22" s="231"/>
      <c r="AG22" s="231"/>
      <c r="AH22" s="231"/>
      <c r="AI22" s="232"/>
      <c r="AK22" s="44" t="s">
        <v>280</v>
      </c>
    </row>
    <row r="23" spans="2:63" s="56" customFormat="1" ht="31.2" customHeight="1" x14ac:dyDescent="0.45">
      <c r="B23" s="247"/>
      <c r="C23" s="248"/>
      <c r="D23" s="248"/>
      <c r="E23" s="248"/>
      <c r="F23" s="248"/>
      <c r="G23" s="249"/>
      <c r="H23" s="257"/>
      <c r="I23" s="258"/>
      <c r="J23" s="258"/>
      <c r="K23" s="258"/>
      <c r="L23" s="259"/>
      <c r="M23" s="221"/>
      <c r="N23" s="222"/>
      <c r="O23" s="222"/>
      <c r="P23" s="222"/>
      <c r="Q23" s="222"/>
      <c r="R23" s="222"/>
      <c r="S23" s="222"/>
      <c r="T23" s="222"/>
      <c r="U23" s="222"/>
      <c r="V23" s="222"/>
      <c r="W23" s="222"/>
      <c r="X23" s="222"/>
      <c r="Y23" s="222"/>
      <c r="Z23" s="222"/>
      <c r="AA23" s="222"/>
      <c r="AB23" s="222"/>
      <c r="AC23" s="222"/>
      <c r="AD23" s="222"/>
      <c r="AE23" s="222"/>
      <c r="AF23" s="222"/>
      <c r="AG23" s="222"/>
      <c r="AH23" s="222"/>
      <c r="AI23" s="223"/>
    </row>
    <row r="24" spans="2:63" s="56" customFormat="1" ht="18" customHeight="1" x14ac:dyDescent="0.45">
      <c r="B24" s="247"/>
      <c r="C24" s="248"/>
      <c r="D24" s="248"/>
      <c r="E24" s="248"/>
      <c r="F24" s="248"/>
      <c r="G24" s="249"/>
      <c r="H24" s="420" t="s">
        <v>114</v>
      </c>
      <c r="I24" s="263"/>
      <c r="J24" s="263"/>
      <c r="K24" s="263"/>
      <c r="L24" s="264"/>
      <c r="M24" s="229" t="s">
        <v>8</v>
      </c>
      <c r="N24" s="230"/>
      <c r="O24" s="231"/>
      <c r="P24" s="231"/>
      <c r="Q24" s="231"/>
      <c r="R24" s="231"/>
      <c r="S24" s="231"/>
      <c r="T24" s="231"/>
      <c r="U24" s="231"/>
      <c r="V24" s="231"/>
      <c r="W24" s="231"/>
      <c r="X24" s="231"/>
      <c r="Y24" s="231"/>
      <c r="Z24" s="231"/>
      <c r="AA24" s="231"/>
      <c r="AB24" s="231"/>
      <c r="AC24" s="231"/>
      <c r="AD24" s="231"/>
      <c r="AE24" s="231"/>
      <c r="AF24" s="231"/>
      <c r="AG24" s="231"/>
      <c r="AH24" s="231"/>
      <c r="AI24" s="232"/>
    </row>
    <row r="25" spans="2:63" s="56" customFormat="1" ht="30.6" customHeight="1" x14ac:dyDescent="0.45">
      <c r="B25" s="247"/>
      <c r="C25" s="248"/>
      <c r="D25" s="248"/>
      <c r="E25" s="248"/>
      <c r="F25" s="248"/>
      <c r="G25" s="249"/>
      <c r="H25" s="257"/>
      <c r="I25" s="258"/>
      <c r="J25" s="258"/>
      <c r="K25" s="258"/>
      <c r="L25" s="259"/>
      <c r="M25" s="221"/>
      <c r="N25" s="222"/>
      <c r="O25" s="222"/>
      <c r="P25" s="222"/>
      <c r="Q25" s="222"/>
      <c r="R25" s="222"/>
      <c r="S25" s="222"/>
      <c r="T25" s="222"/>
      <c r="U25" s="222"/>
      <c r="V25" s="222"/>
      <c r="W25" s="222"/>
      <c r="X25" s="222"/>
      <c r="Y25" s="222"/>
      <c r="Z25" s="222"/>
      <c r="AA25" s="222"/>
      <c r="AB25" s="222"/>
      <c r="AC25" s="222"/>
      <c r="AD25" s="222"/>
      <c r="AE25" s="222"/>
      <c r="AF25" s="222"/>
      <c r="AG25" s="222"/>
      <c r="AH25" s="222"/>
      <c r="AI25" s="223"/>
    </row>
    <row r="26" spans="2:63" s="56" customFormat="1" ht="19.2" x14ac:dyDescent="0.45">
      <c r="B26" s="247"/>
      <c r="C26" s="248"/>
      <c r="D26" s="248"/>
      <c r="E26" s="248"/>
      <c r="F26" s="248"/>
      <c r="G26" s="249"/>
      <c r="H26" s="262" t="s">
        <v>10</v>
      </c>
      <c r="I26" s="263"/>
      <c r="J26" s="263"/>
      <c r="K26" s="263"/>
      <c r="L26" s="264"/>
      <c r="M26" s="120" t="s">
        <v>62</v>
      </c>
      <c r="N26" s="233"/>
      <c r="O26" s="233"/>
      <c r="P26" s="233"/>
      <c r="Q26" s="233"/>
      <c r="R26" s="233"/>
      <c r="S26" s="233"/>
      <c r="T26" s="121"/>
      <c r="U26" s="121"/>
      <c r="V26" s="121"/>
      <c r="W26" s="121"/>
      <c r="X26" s="121"/>
      <c r="Y26" s="121"/>
      <c r="Z26" s="121"/>
      <c r="AA26" s="121"/>
      <c r="AB26" s="121"/>
      <c r="AC26" s="121"/>
      <c r="AD26" s="121"/>
      <c r="AE26" s="121"/>
      <c r="AF26" s="121"/>
      <c r="AG26" s="121"/>
      <c r="AH26" s="121"/>
      <c r="AI26" s="122"/>
      <c r="AO26" s="44"/>
    </row>
    <row r="27" spans="2:63" s="56" customFormat="1" ht="25.2" customHeight="1" x14ac:dyDescent="0.45">
      <c r="B27" s="247"/>
      <c r="C27" s="248"/>
      <c r="D27" s="248"/>
      <c r="E27" s="248"/>
      <c r="F27" s="248"/>
      <c r="G27" s="249"/>
      <c r="H27" s="257"/>
      <c r="I27" s="258"/>
      <c r="J27" s="258"/>
      <c r="K27" s="258"/>
      <c r="L27" s="259"/>
      <c r="M27" s="221"/>
      <c r="N27" s="222"/>
      <c r="O27" s="222"/>
      <c r="P27" s="222"/>
      <c r="Q27" s="222"/>
      <c r="R27" s="222"/>
      <c r="S27" s="222"/>
      <c r="T27" s="222"/>
      <c r="U27" s="222"/>
      <c r="V27" s="222"/>
      <c r="W27" s="222"/>
      <c r="X27" s="222"/>
      <c r="Y27" s="222"/>
      <c r="Z27" s="222"/>
      <c r="AA27" s="222"/>
      <c r="AB27" s="222"/>
      <c r="AC27" s="222"/>
      <c r="AD27" s="222"/>
      <c r="AE27" s="222"/>
      <c r="AF27" s="222"/>
      <c r="AG27" s="222"/>
      <c r="AH27" s="222"/>
      <c r="AI27" s="223"/>
      <c r="AO27" s="44"/>
    </row>
    <row r="28" spans="2:63" s="56" customFormat="1" ht="24" customHeight="1" x14ac:dyDescent="0.45">
      <c r="B28" s="247"/>
      <c r="C28" s="248"/>
      <c r="D28" s="248"/>
      <c r="E28" s="248"/>
      <c r="F28" s="248"/>
      <c r="G28" s="249"/>
      <c r="H28" s="262" t="s">
        <v>105</v>
      </c>
      <c r="I28" s="263"/>
      <c r="J28" s="263"/>
      <c r="K28" s="263"/>
      <c r="L28" s="263"/>
      <c r="M28" s="216"/>
      <c r="N28" s="217"/>
      <c r="O28" s="217"/>
      <c r="P28" s="217"/>
      <c r="Q28" s="217"/>
      <c r="R28" s="217"/>
      <c r="S28" s="217"/>
      <c r="T28" s="217"/>
      <c r="U28" s="217"/>
      <c r="V28" s="217"/>
      <c r="W28" s="217"/>
      <c r="X28" s="217"/>
      <c r="Y28" s="217"/>
      <c r="Z28" s="217"/>
      <c r="AA28" s="217"/>
      <c r="AB28" s="217"/>
      <c r="AC28" s="217"/>
      <c r="AD28" s="217"/>
      <c r="AE28" s="217"/>
      <c r="AF28" s="217"/>
      <c r="AG28" s="217"/>
      <c r="AH28" s="217"/>
      <c r="AI28" s="218"/>
    </row>
    <row r="29" spans="2:63" s="56" customFormat="1" ht="22.2" customHeight="1" x14ac:dyDescent="0.45">
      <c r="B29" s="247"/>
      <c r="C29" s="248"/>
      <c r="D29" s="248"/>
      <c r="E29" s="248"/>
      <c r="F29" s="248"/>
      <c r="G29" s="249"/>
      <c r="H29" s="422" t="s">
        <v>1309</v>
      </c>
      <c r="I29" s="423"/>
      <c r="J29" s="423"/>
      <c r="K29" s="423"/>
      <c r="L29" s="424"/>
      <c r="M29" s="427"/>
      <c r="N29" s="428"/>
      <c r="O29" s="428"/>
      <c r="P29" s="428"/>
      <c r="Q29" s="428"/>
      <c r="R29" s="428"/>
      <c r="S29" s="428"/>
      <c r="T29" s="428"/>
      <c r="U29" s="428"/>
      <c r="V29" s="428"/>
      <c r="W29" s="428"/>
      <c r="X29" s="428"/>
      <c r="Y29" s="428"/>
      <c r="Z29" s="428"/>
      <c r="AA29" s="428"/>
      <c r="AB29" s="428"/>
      <c r="AC29" s="428"/>
      <c r="AD29" s="428"/>
      <c r="AE29" s="428"/>
      <c r="AF29" s="428"/>
      <c r="AG29" s="428"/>
      <c r="AH29" s="428"/>
      <c r="AI29" s="429"/>
    </row>
    <row r="30" spans="2:63" s="56" customFormat="1" ht="24" customHeight="1" x14ac:dyDescent="0.45">
      <c r="B30" s="416"/>
      <c r="C30" s="417"/>
      <c r="D30" s="417"/>
      <c r="E30" s="417"/>
      <c r="F30" s="417"/>
      <c r="G30" s="418"/>
      <c r="H30" s="422" t="s">
        <v>233</v>
      </c>
      <c r="I30" s="423"/>
      <c r="J30" s="423"/>
      <c r="K30" s="423"/>
      <c r="L30" s="424"/>
      <c r="M30" s="425" t="s">
        <v>88</v>
      </c>
      <c r="N30" s="426"/>
      <c r="O30" s="234"/>
      <c r="P30" s="234"/>
      <c r="Q30" s="234"/>
      <c r="R30" s="234"/>
      <c r="S30" s="234"/>
      <c r="T30" s="234"/>
      <c r="U30" s="234"/>
      <c r="V30" s="426" t="s">
        <v>87</v>
      </c>
      <c r="W30" s="426"/>
      <c r="X30" s="217"/>
      <c r="Y30" s="217"/>
      <c r="Z30" s="217"/>
      <c r="AA30" s="217"/>
      <c r="AB30" s="217"/>
      <c r="AC30" s="217"/>
      <c r="AD30" s="217"/>
      <c r="AE30" s="217"/>
      <c r="AF30" s="217"/>
      <c r="AG30" s="217"/>
      <c r="AH30" s="217"/>
      <c r="AI30" s="218"/>
    </row>
    <row r="31" spans="2:63" s="56" customFormat="1" ht="18" customHeight="1" x14ac:dyDescent="0.45">
      <c r="B31" s="454" t="s">
        <v>234</v>
      </c>
      <c r="C31" s="455"/>
      <c r="D31" s="455"/>
      <c r="E31" s="455"/>
      <c r="F31" s="455"/>
      <c r="G31" s="456"/>
      <c r="H31" s="262" t="s">
        <v>115</v>
      </c>
      <c r="I31" s="263"/>
      <c r="J31" s="263"/>
      <c r="K31" s="263"/>
      <c r="L31" s="264"/>
      <c r="M31" s="240" t="s">
        <v>8</v>
      </c>
      <c r="N31" s="241"/>
      <c r="O31" s="219"/>
      <c r="P31" s="219"/>
      <c r="Q31" s="219"/>
      <c r="R31" s="219"/>
      <c r="S31" s="219"/>
      <c r="T31" s="219"/>
      <c r="U31" s="219"/>
      <c r="V31" s="219"/>
      <c r="W31" s="219"/>
      <c r="X31" s="219"/>
      <c r="Y31" s="219"/>
      <c r="Z31" s="219"/>
      <c r="AA31" s="219"/>
      <c r="AB31" s="219"/>
      <c r="AC31" s="219"/>
      <c r="AD31" s="219"/>
      <c r="AE31" s="219"/>
      <c r="AF31" s="219"/>
      <c r="AG31" s="219"/>
      <c r="AH31" s="219"/>
      <c r="AI31" s="220"/>
      <c r="AL31" s="44"/>
    </row>
    <row r="32" spans="2:63" s="56" customFormat="1" ht="24.6" customHeight="1" x14ac:dyDescent="0.45">
      <c r="B32" s="247"/>
      <c r="C32" s="248"/>
      <c r="D32" s="248"/>
      <c r="E32" s="248"/>
      <c r="F32" s="248"/>
      <c r="G32" s="249"/>
      <c r="H32" s="257"/>
      <c r="I32" s="258"/>
      <c r="J32" s="258"/>
      <c r="K32" s="258"/>
      <c r="L32" s="259"/>
      <c r="M32" s="221"/>
      <c r="N32" s="222"/>
      <c r="O32" s="222"/>
      <c r="P32" s="222"/>
      <c r="Q32" s="222"/>
      <c r="R32" s="222"/>
      <c r="S32" s="222"/>
      <c r="T32" s="222"/>
      <c r="U32" s="222"/>
      <c r="V32" s="222"/>
      <c r="W32" s="222"/>
      <c r="X32" s="222"/>
      <c r="Y32" s="222"/>
      <c r="Z32" s="222"/>
      <c r="AA32" s="222"/>
      <c r="AB32" s="222"/>
      <c r="AC32" s="222"/>
      <c r="AD32" s="222"/>
      <c r="AE32" s="222"/>
      <c r="AF32" s="222"/>
      <c r="AG32" s="222"/>
      <c r="AH32" s="222"/>
      <c r="AI32" s="223"/>
    </row>
    <row r="33" spans="1:42" s="56" customFormat="1" ht="19.2" x14ac:dyDescent="0.45">
      <c r="B33" s="247"/>
      <c r="C33" s="248"/>
      <c r="D33" s="248"/>
      <c r="E33" s="248"/>
      <c r="F33" s="248"/>
      <c r="G33" s="249"/>
      <c r="H33" s="262" t="s">
        <v>10</v>
      </c>
      <c r="I33" s="263"/>
      <c r="J33" s="263"/>
      <c r="K33" s="263"/>
      <c r="L33" s="264"/>
      <c r="M33" s="123" t="s">
        <v>9</v>
      </c>
      <c r="N33" s="233"/>
      <c r="O33" s="233"/>
      <c r="P33" s="233"/>
      <c r="Q33" s="233"/>
      <c r="R33" s="233"/>
      <c r="S33" s="233"/>
      <c r="T33" s="121"/>
      <c r="U33" s="121"/>
      <c r="V33" s="121"/>
      <c r="W33" s="121"/>
      <c r="X33" s="121"/>
      <c r="Y33" s="121"/>
      <c r="Z33" s="121"/>
      <c r="AA33" s="121"/>
      <c r="AB33" s="121"/>
      <c r="AC33" s="121"/>
      <c r="AD33" s="121"/>
      <c r="AE33" s="121"/>
      <c r="AF33" s="121"/>
      <c r="AG33" s="121"/>
      <c r="AH33" s="121"/>
      <c r="AI33" s="124"/>
    </row>
    <row r="34" spans="1:42" s="56" customFormat="1" ht="27" customHeight="1" x14ac:dyDescent="0.45">
      <c r="B34" s="247"/>
      <c r="C34" s="248"/>
      <c r="D34" s="248"/>
      <c r="E34" s="248"/>
      <c r="F34" s="248"/>
      <c r="G34" s="249"/>
      <c r="H34" s="257"/>
      <c r="I34" s="258"/>
      <c r="J34" s="258"/>
      <c r="K34" s="258"/>
      <c r="L34" s="259"/>
      <c r="M34" s="221"/>
      <c r="N34" s="222"/>
      <c r="O34" s="222"/>
      <c r="P34" s="222"/>
      <c r="Q34" s="222"/>
      <c r="R34" s="222"/>
      <c r="S34" s="222"/>
      <c r="T34" s="222"/>
      <c r="U34" s="222"/>
      <c r="V34" s="222"/>
      <c r="W34" s="222"/>
      <c r="X34" s="222"/>
      <c r="Y34" s="222"/>
      <c r="Z34" s="222"/>
      <c r="AA34" s="222"/>
      <c r="AB34" s="222"/>
      <c r="AC34" s="222"/>
      <c r="AD34" s="222"/>
      <c r="AE34" s="222"/>
      <c r="AF34" s="222"/>
      <c r="AG34" s="222"/>
      <c r="AH34" s="222"/>
      <c r="AI34" s="440"/>
    </row>
    <row r="35" spans="1:42" s="56" customFormat="1" ht="24" customHeight="1" x14ac:dyDescent="0.45">
      <c r="B35" s="247"/>
      <c r="C35" s="248"/>
      <c r="D35" s="248"/>
      <c r="E35" s="248"/>
      <c r="F35" s="248"/>
      <c r="G35" s="249"/>
      <c r="H35" s="422" t="s">
        <v>1309</v>
      </c>
      <c r="I35" s="423"/>
      <c r="J35" s="423"/>
      <c r="K35" s="423"/>
      <c r="L35" s="424"/>
      <c r="M35" s="221"/>
      <c r="N35" s="222"/>
      <c r="O35" s="222"/>
      <c r="P35" s="222"/>
      <c r="Q35" s="222"/>
      <c r="R35" s="222"/>
      <c r="S35" s="222"/>
      <c r="T35" s="222"/>
      <c r="U35" s="222"/>
      <c r="V35" s="222"/>
      <c r="W35" s="222"/>
      <c r="X35" s="222"/>
      <c r="Y35" s="222"/>
      <c r="Z35" s="222"/>
      <c r="AA35" s="222"/>
      <c r="AB35" s="222"/>
      <c r="AC35" s="222"/>
      <c r="AD35" s="222"/>
      <c r="AE35" s="222"/>
      <c r="AF35" s="222"/>
      <c r="AG35" s="222"/>
      <c r="AH35" s="222"/>
      <c r="AI35" s="223"/>
    </row>
    <row r="36" spans="1:42" s="56" customFormat="1" ht="24" customHeight="1" thickBot="1" x14ac:dyDescent="0.5">
      <c r="B36" s="250"/>
      <c r="C36" s="251"/>
      <c r="D36" s="251"/>
      <c r="E36" s="251"/>
      <c r="F36" s="251"/>
      <c r="G36" s="252"/>
      <c r="H36" s="235" t="s">
        <v>58</v>
      </c>
      <c r="I36" s="236"/>
      <c r="J36" s="236"/>
      <c r="K36" s="236"/>
      <c r="L36" s="237"/>
      <c r="M36" s="214" t="s">
        <v>88</v>
      </c>
      <c r="N36" s="215"/>
      <c r="O36" s="238"/>
      <c r="P36" s="238"/>
      <c r="Q36" s="238"/>
      <c r="R36" s="238"/>
      <c r="S36" s="238"/>
      <c r="T36" s="238"/>
      <c r="U36" s="238"/>
      <c r="V36" s="215" t="s">
        <v>87</v>
      </c>
      <c r="W36" s="215"/>
      <c r="X36" s="238"/>
      <c r="Y36" s="238"/>
      <c r="Z36" s="238"/>
      <c r="AA36" s="238"/>
      <c r="AB36" s="238"/>
      <c r="AC36" s="238"/>
      <c r="AD36" s="238"/>
      <c r="AE36" s="238"/>
      <c r="AF36" s="238"/>
      <c r="AG36" s="238"/>
      <c r="AH36" s="238"/>
      <c r="AI36" s="239"/>
    </row>
    <row r="37" spans="1:42" ht="17.399999999999999" customHeight="1" x14ac:dyDescent="0.45">
      <c r="B37" s="11"/>
      <c r="C37" s="12"/>
      <c r="D37" s="11"/>
      <c r="E37" s="11"/>
      <c r="F37" s="11"/>
      <c r="G37" s="11"/>
      <c r="H37" s="11"/>
      <c r="I37" s="11"/>
      <c r="J37" s="11"/>
      <c r="K37" s="11"/>
      <c r="L37" s="13"/>
      <c r="M37" s="13"/>
      <c r="N37" s="13"/>
      <c r="O37" s="13"/>
      <c r="P37" s="13"/>
      <c r="Q37" s="13"/>
      <c r="R37" s="13"/>
      <c r="S37" s="13"/>
      <c r="T37" s="13"/>
      <c r="U37" s="13"/>
      <c r="V37" s="13"/>
      <c r="W37" s="13"/>
      <c r="X37" s="13"/>
      <c r="Y37" s="13"/>
      <c r="Z37" s="13"/>
      <c r="AA37" s="13"/>
      <c r="AB37" s="13"/>
      <c r="AC37" s="13"/>
      <c r="AD37" s="13"/>
      <c r="AE37" s="13"/>
      <c r="AF37" s="13"/>
      <c r="AG37" s="13"/>
      <c r="AH37" s="63"/>
      <c r="AI37" s="63"/>
    </row>
    <row r="38" spans="1:42" ht="19.95" customHeight="1" thickBot="1" x14ac:dyDescent="0.5">
      <c r="A38" s="11"/>
      <c r="B38" s="14" t="s">
        <v>221</v>
      </c>
      <c r="C38" s="14"/>
      <c r="D38" s="14"/>
      <c r="E38" s="14"/>
      <c r="F38" s="14"/>
      <c r="G38" s="14"/>
      <c r="H38" s="14"/>
      <c r="I38" s="14"/>
      <c r="J38" s="14"/>
      <c r="K38" s="14"/>
      <c r="L38" s="14"/>
      <c r="M38" s="5"/>
      <c r="N38" s="5"/>
      <c r="O38" s="5"/>
      <c r="P38" s="5"/>
      <c r="Q38" s="5"/>
      <c r="R38" s="5"/>
      <c r="S38" s="5"/>
      <c r="T38" s="5"/>
      <c r="U38" s="5"/>
      <c r="V38" s="5"/>
      <c r="W38" s="5"/>
      <c r="X38" s="5"/>
      <c r="Y38" s="5"/>
      <c r="Z38" s="5"/>
      <c r="AA38" s="5"/>
      <c r="AB38" s="5"/>
      <c r="AC38" s="5"/>
      <c r="AD38" s="5"/>
      <c r="AE38" s="5"/>
      <c r="AF38" s="5"/>
      <c r="AG38" s="5"/>
      <c r="AH38" s="64"/>
      <c r="AI38" s="64"/>
    </row>
    <row r="39" spans="1:42" ht="19.95" customHeight="1" x14ac:dyDescent="0.45">
      <c r="B39" s="413" t="s">
        <v>52</v>
      </c>
      <c r="C39" s="414"/>
      <c r="D39" s="414"/>
      <c r="E39" s="414"/>
      <c r="F39" s="414"/>
      <c r="G39" s="414"/>
      <c r="H39" s="414"/>
      <c r="I39" s="414"/>
      <c r="J39" s="414"/>
      <c r="K39" s="414"/>
      <c r="L39" s="415"/>
      <c r="M39" s="48"/>
      <c r="N39" s="441" t="s">
        <v>51</v>
      </c>
      <c r="O39" s="441"/>
      <c r="P39" s="441"/>
      <c r="Q39" s="441"/>
      <c r="R39" s="441"/>
      <c r="S39" s="441"/>
      <c r="T39" s="441"/>
      <c r="U39" s="441"/>
      <c r="V39" s="49" t="str">
        <f>IF(BJ3=TRUE, "(全部で","")</f>
        <v/>
      </c>
      <c r="W39" s="50"/>
      <c r="X39" s="179"/>
      <c r="Y39" s="49" t="str">
        <f>IF(BJ3=TRUE, "名/団体）","")</f>
        <v/>
      </c>
      <c r="Z39" s="49"/>
      <c r="AA39" s="50"/>
      <c r="AB39" s="411" t="s">
        <v>82</v>
      </c>
      <c r="AC39" s="411"/>
      <c r="AD39" s="411"/>
      <c r="AE39" s="411"/>
      <c r="AF39" s="411"/>
      <c r="AG39" s="411"/>
      <c r="AH39" s="411"/>
      <c r="AI39" s="412"/>
      <c r="AK39" s="35" t="s">
        <v>69</v>
      </c>
      <c r="AP39" s="2"/>
    </row>
    <row r="40" spans="1:42" s="56" customFormat="1" ht="18" customHeight="1" x14ac:dyDescent="0.45">
      <c r="A40" s="125"/>
      <c r="B40" s="247" t="s">
        <v>235</v>
      </c>
      <c r="C40" s="248"/>
      <c r="D40" s="248"/>
      <c r="E40" s="248"/>
      <c r="F40" s="248"/>
      <c r="G40" s="249"/>
      <c r="H40" s="254" t="s">
        <v>104</v>
      </c>
      <c r="I40" s="255"/>
      <c r="J40" s="255"/>
      <c r="K40" s="255"/>
      <c r="L40" s="256"/>
      <c r="M40" s="260" t="s">
        <v>8</v>
      </c>
      <c r="N40" s="261"/>
      <c r="O40" s="231"/>
      <c r="P40" s="231"/>
      <c r="Q40" s="231"/>
      <c r="R40" s="231"/>
      <c r="S40" s="231"/>
      <c r="T40" s="231"/>
      <c r="U40" s="231"/>
      <c r="V40" s="231"/>
      <c r="W40" s="231"/>
      <c r="X40" s="231"/>
      <c r="Y40" s="231"/>
      <c r="Z40" s="231"/>
      <c r="AA40" s="231"/>
      <c r="AB40" s="231"/>
      <c r="AC40" s="231"/>
      <c r="AD40" s="231"/>
      <c r="AE40" s="231"/>
      <c r="AF40" s="231"/>
      <c r="AG40" s="231"/>
      <c r="AH40" s="231"/>
      <c r="AI40" s="232"/>
    </row>
    <row r="41" spans="1:42" s="56" customFormat="1" ht="27.6" customHeight="1" x14ac:dyDescent="0.45">
      <c r="A41" s="125"/>
      <c r="B41" s="247"/>
      <c r="C41" s="248"/>
      <c r="D41" s="248"/>
      <c r="E41" s="248"/>
      <c r="F41" s="248"/>
      <c r="G41" s="249"/>
      <c r="H41" s="257"/>
      <c r="I41" s="258"/>
      <c r="J41" s="258"/>
      <c r="K41" s="258"/>
      <c r="L41" s="259"/>
      <c r="M41" s="221"/>
      <c r="N41" s="222"/>
      <c r="O41" s="222"/>
      <c r="P41" s="222"/>
      <c r="Q41" s="222"/>
      <c r="R41" s="222"/>
      <c r="S41" s="222"/>
      <c r="T41" s="222"/>
      <c r="U41" s="222"/>
      <c r="V41" s="222"/>
      <c r="W41" s="222"/>
      <c r="X41" s="222"/>
      <c r="Y41" s="222"/>
      <c r="Z41" s="222"/>
      <c r="AA41" s="222"/>
      <c r="AB41" s="222"/>
      <c r="AC41" s="222"/>
      <c r="AD41" s="222"/>
      <c r="AE41" s="222"/>
      <c r="AF41" s="222"/>
      <c r="AG41" s="222"/>
      <c r="AH41" s="222"/>
      <c r="AI41" s="223"/>
    </row>
    <row r="42" spans="1:42" s="56" customFormat="1" ht="19.2" x14ac:dyDescent="0.45">
      <c r="B42" s="247"/>
      <c r="C42" s="248"/>
      <c r="D42" s="248"/>
      <c r="E42" s="248"/>
      <c r="F42" s="248"/>
      <c r="G42" s="249"/>
      <c r="H42" s="262" t="s">
        <v>10</v>
      </c>
      <c r="I42" s="263"/>
      <c r="J42" s="263"/>
      <c r="K42" s="263"/>
      <c r="L42" s="264"/>
      <c r="M42" s="126" t="s">
        <v>9</v>
      </c>
      <c r="N42" s="253"/>
      <c r="O42" s="253"/>
      <c r="P42" s="253"/>
      <c r="Q42" s="253"/>
      <c r="R42" s="253"/>
      <c r="S42" s="253"/>
      <c r="T42" s="127"/>
      <c r="U42" s="127"/>
      <c r="V42" s="121"/>
      <c r="W42" s="121"/>
      <c r="X42" s="121"/>
      <c r="Y42" s="121"/>
      <c r="Z42" s="121"/>
      <c r="AA42" s="121"/>
      <c r="AB42" s="121"/>
      <c r="AC42" s="121"/>
      <c r="AD42" s="121"/>
      <c r="AE42" s="121"/>
      <c r="AF42" s="121"/>
      <c r="AG42" s="121"/>
      <c r="AH42" s="121"/>
      <c r="AI42" s="122"/>
    </row>
    <row r="43" spans="1:42" s="56" customFormat="1" ht="30.6" customHeight="1" x14ac:dyDescent="0.45">
      <c r="B43" s="247"/>
      <c r="C43" s="248"/>
      <c r="D43" s="248"/>
      <c r="E43" s="248"/>
      <c r="F43" s="248"/>
      <c r="G43" s="249"/>
      <c r="H43" s="257"/>
      <c r="I43" s="258"/>
      <c r="J43" s="258"/>
      <c r="K43" s="258"/>
      <c r="L43" s="259"/>
      <c r="M43" s="265"/>
      <c r="N43" s="222"/>
      <c r="O43" s="222"/>
      <c r="P43" s="222"/>
      <c r="Q43" s="222"/>
      <c r="R43" s="222"/>
      <c r="S43" s="222"/>
      <c r="T43" s="222"/>
      <c r="U43" s="222"/>
      <c r="V43" s="222"/>
      <c r="W43" s="222"/>
      <c r="X43" s="222"/>
      <c r="Y43" s="222"/>
      <c r="Z43" s="222"/>
      <c r="AA43" s="222"/>
      <c r="AB43" s="222"/>
      <c r="AC43" s="222"/>
      <c r="AD43" s="222"/>
      <c r="AE43" s="222"/>
      <c r="AF43" s="222"/>
      <c r="AG43" s="222"/>
      <c r="AH43" s="222"/>
      <c r="AI43" s="223"/>
    </row>
    <row r="44" spans="1:42" s="56" customFormat="1" ht="25.2" customHeight="1" thickBot="1" x14ac:dyDescent="0.5">
      <c r="B44" s="250"/>
      <c r="C44" s="251"/>
      <c r="D44" s="251"/>
      <c r="E44" s="251"/>
      <c r="F44" s="251"/>
      <c r="G44" s="252"/>
      <c r="H44" s="235" t="s">
        <v>58</v>
      </c>
      <c r="I44" s="236"/>
      <c r="J44" s="236"/>
      <c r="K44" s="236"/>
      <c r="L44" s="237"/>
      <c r="M44" s="214" t="s">
        <v>89</v>
      </c>
      <c r="N44" s="215"/>
      <c r="O44" s="238"/>
      <c r="P44" s="238"/>
      <c r="Q44" s="238"/>
      <c r="R44" s="238"/>
      <c r="S44" s="238"/>
      <c r="T44" s="238"/>
      <c r="U44" s="238"/>
      <c r="V44" s="215" t="s">
        <v>87</v>
      </c>
      <c r="W44" s="215"/>
      <c r="X44" s="238"/>
      <c r="Y44" s="238"/>
      <c r="Z44" s="238"/>
      <c r="AA44" s="238"/>
      <c r="AB44" s="238"/>
      <c r="AC44" s="238"/>
      <c r="AD44" s="238"/>
      <c r="AE44" s="238"/>
      <c r="AF44" s="238"/>
      <c r="AG44" s="238"/>
      <c r="AH44" s="238"/>
      <c r="AI44" s="239"/>
      <c r="AN44" s="128"/>
      <c r="AO44" s="44"/>
    </row>
    <row r="45" spans="1:42" ht="19.95" customHeight="1" x14ac:dyDescent="0.45">
      <c r="B45" s="271" t="s">
        <v>52</v>
      </c>
      <c r="C45" s="272"/>
      <c r="D45" s="272"/>
      <c r="E45" s="272"/>
      <c r="F45" s="272"/>
      <c r="G45" s="272"/>
      <c r="H45" s="272"/>
      <c r="I45" s="272"/>
      <c r="J45" s="272"/>
      <c r="K45" s="272"/>
      <c r="L45" s="273"/>
      <c r="M45" s="61"/>
      <c r="N45" s="270" t="s">
        <v>222</v>
      </c>
      <c r="O45" s="270"/>
      <c r="P45" s="270"/>
      <c r="Q45" s="270"/>
      <c r="R45" s="270"/>
      <c r="S45" s="270"/>
      <c r="T45" s="270"/>
      <c r="U45" s="270"/>
      <c r="V45" s="62" t="str">
        <f>IF(BJ4=TRUE, "(全部で","")</f>
        <v/>
      </c>
      <c r="W45" s="19"/>
      <c r="X45" s="180"/>
      <c r="Y45" s="62" t="str">
        <f>IF(BJ4=TRUE, "名/団体）","")</f>
        <v/>
      </c>
      <c r="Z45" s="62"/>
      <c r="AA45" s="19"/>
      <c r="AB45" s="461" t="s">
        <v>82</v>
      </c>
      <c r="AC45" s="461"/>
      <c r="AD45" s="461"/>
      <c r="AE45" s="461"/>
      <c r="AF45" s="461"/>
      <c r="AG45" s="461"/>
      <c r="AH45" s="461"/>
      <c r="AI45" s="462"/>
      <c r="AK45" s="35" t="s">
        <v>69</v>
      </c>
      <c r="AP45" s="2"/>
    </row>
    <row r="46" spans="1:42" ht="18" customHeight="1" x14ac:dyDescent="0.45">
      <c r="B46" s="286" t="s">
        <v>223</v>
      </c>
      <c r="C46" s="287"/>
      <c r="D46" s="287"/>
      <c r="E46" s="287"/>
      <c r="F46" s="287"/>
      <c r="G46" s="288"/>
      <c r="H46" s="295" t="s">
        <v>104</v>
      </c>
      <c r="I46" s="296"/>
      <c r="J46" s="296"/>
      <c r="K46" s="296"/>
      <c r="L46" s="297"/>
      <c r="M46" s="301" t="s">
        <v>8</v>
      </c>
      <c r="N46" s="302"/>
      <c r="O46" s="303"/>
      <c r="P46" s="303"/>
      <c r="Q46" s="303"/>
      <c r="R46" s="303"/>
      <c r="S46" s="303"/>
      <c r="T46" s="303"/>
      <c r="U46" s="303"/>
      <c r="V46" s="303"/>
      <c r="W46" s="303"/>
      <c r="X46" s="303"/>
      <c r="Y46" s="303"/>
      <c r="Z46" s="303"/>
      <c r="AA46" s="303"/>
      <c r="AB46" s="303"/>
      <c r="AC46" s="303"/>
      <c r="AD46" s="303"/>
      <c r="AE46" s="303"/>
      <c r="AF46" s="303"/>
      <c r="AG46" s="303"/>
      <c r="AH46" s="303"/>
      <c r="AI46" s="304"/>
      <c r="AN46" s="36"/>
      <c r="AO46" s="37"/>
    </row>
    <row r="47" spans="1:42" ht="32.4" customHeight="1" x14ac:dyDescent="0.45">
      <c r="B47" s="289"/>
      <c r="C47" s="290"/>
      <c r="D47" s="290"/>
      <c r="E47" s="290"/>
      <c r="F47" s="290"/>
      <c r="G47" s="291"/>
      <c r="H47" s="298"/>
      <c r="I47" s="299"/>
      <c r="J47" s="299"/>
      <c r="K47" s="299"/>
      <c r="L47" s="300"/>
      <c r="M47" s="267"/>
      <c r="N47" s="268"/>
      <c r="O47" s="268"/>
      <c r="P47" s="268"/>
      <c r="Q47" s="268"/>
      <c r="R47" s="268"/>
      <c r="S47" s="268"/>
      <c r="T47" s="268"/>
      <c r="U47" s="268"/>
      <c r="V47" s="268"/>
      <c r="W47" s="268"/>
      <c r="X47" s="268"/>
      <c r="Y47" s="268"/>
      <c r="Z47" s="268"/>
      <c r="AA47" s="268"/>
      <c r="AB47" s="268"/>
      <c r="AC47" s="268"/>
      <c r="AD47" s="268"/>
      <c r="AE47" s="268"/>
      <c r="AF47" s="268"/>
      <c r="AG47" s="268"/>
      <c r="AH47" s="268"/>
      <c r="AI47" s="269"/>
      <c r="AN47" s="36"/>
      <c r="AO47" s="37"/>
    </row>
    <row r="48" spans="1:42" ht="19.2" x14ac:dyDescent="0.45">
      <c r="B48" s="289"/>
      <c r="C48" s="290"/>
      <c r="D48" s="290"/>
      <c r="E48" s="290"/>
      <c r="F48" s="290"/>
      <c r="G48" s="291"/>
      <c r="H48" s="457" t="s">
        <v>11</v>
      </c>
      <c r="I48" s="458"/>
      <c r="J48" s="458"/>
      <c r="K48" s="458"/>
      <c r="L48" s="459"/>
      <c r="M48" s="54" t="s">
        <v>9</v>
      </c>
      <c r="N48" s="460"/>
      <c r="O48" s="460"/>
      <c r="P48" s="460"/>
      <c r="Q48" s="460"/>
      <c r="R48" s="460"/>
      <c r="S48" s="460"/>
      <c r="T48" s="55"/>
      <c r="U48" s="55"/>
      <c r="V48" s="10"/>
      <c r="W48" s="10"/>
      <c r="X48" s="10"/>
      <c r="Y48" s="10"/>
      <c r="Z48" s="10"/>
      <c r="AA48" s="10"/>
      <c r="AB48" s="10"/>
      <c r="AC48" s="10"/>
      <c r="AD48" s="10"/>
      <c r="AE48" s="10"/>
      <c r="AF48" s="10"/>
      <c r="AG48" s="10"/>
      <c r="AH48" s="10"/>
      <c r="AI48" s="47"/>
      <c r="AO48" s="35"/>
    </row>
    <row r="49" spans="2:47" ht="29.4" customHeight="1" x14ac:dyDescent="0.45">
      <c r="B49" s="289"/>
      <c r="C49" s="290"/>
      <c r="D49" s="290"/>
      <c r="E49" s="290"/>
      <c r="F49" s="290"/>
      <c r="G49" s="291"/>
      <c r="H49" s="298"/>
      <c r="I49" s="299"/>
      <c r="J49" s="299"/>
      <c r="K49" s="299"/>
      <c r="L49" s="300"/>
      <c r="M49" s="242"/>
      <c r="N49" s="243"/>
      <c r="O49" s="243"/>
      <c r="P49" s="243"/>
      <c r="Q49" s="243"/>
      <c r="R49" s="243"/>
      <c r="S49" s="243"/>
      <c r="T49" s="243"/>
      <c r="U49" s="243"/>
      <c r="V49" s="243"/>
      <c r="W49" s="243"/>
      <c r="X49" s="243"/>
      <c r="Y49" s="243"/>
      <c r="Z49" s="243"/>
      <c r="AA49" s="243"/>
      <c r="AB49" s="243"/>
      <c r="AC49" s="243"/>
      <c r="AD49" s="243"/>
      <c r="AE49" s="243"/>
      <c r="AF49" s="243"/>
      <c r="AG49" s="243"/>
      <c r="AH49" s="243"/>
      <c r="AI49" s="244"/>
      <c r="AN49" s="36"/>
      <c r="AO49" s="37"/>
    </row>
    <row r="50" spans="2:47" ht="24" customHeight="1" thickBot="1" x14ac:dyDescent="0.5">
      <c r="B50" s="292"/>
      <c r="C50" s="293"/>
      <c r="D50" s="293"/>
      <c r="E50" s="293"/>
      <c r="F50" s="293"/>
      <c r="G50" s="294"/>
      <c r="H50" s="446" t="s">
        <v>58</v>
      </c>
      <c r="I50" s="447"/>
      <c r="J50" s="447"/>
      <c r="K50" s="447"/>
      <c r="L50" s="448"/>
      <c r="M50" s="452" t="s">
        <v>89</v>
      </c>
      <c r="N50" s="453"/>
      <c r="O50" s="279"/>
      <c r="P50" s="279"/>
      <c r="Q50" s="279"/>
      <c r="R50" s="279"/>
      <c r="S50" s="279"/>
      <c r="T50" s="279"/>
      <c r="U50" s="279"/>
      <c r="V50" s="453" t="s">
        <v>87</v>
      </c>
      <c r="W50" s="453"/>
      <c r="X50" s="279"/>
      <c r="Y50" s="279"/>
      <c r="Z50" s="279"/>
      <c r="AA50" s="279"/>
      <c r="AB50" s="279"/>
      <c r="AC50" s="279"/>
      <c r="AD50" s="279"/>
      <c r="AE50" s="279"/>
      <c r="AF50" s="279"/>
      <c r="AG50" s="279"/>
      <c r="AH50" s="279"/>
      <c r="AI50" s="285"/>
    </row>
    <row r="51" spans="2:47" ht="25.2" customHeight="1" x14ac:dyDescent="0.45">
      <c r="B51" s="30"/>
      <c r="C51" s="30"/>
      <c r="D51" s="30"/>
      <c r="E51" s="30"/>
      <c r="F51" s="30"/>
      <c r="G51" s="30"/>
      <c r="H51" s="31"/>
      <c r="I51" s="31"/>
      <c r="J51" s="31"/>
      <c r="K51" s="31"/>
      <c r="L51" s="31"/>
      <c r="N51" s="45"/>
      <c r="O51" s="45"/>
      <c r="P51" s="45"/>
      <c r="Q51" s="45"/>
      <c r="R51" s="45"/>
      <c r="S51" s="45"/>
      <c r="T51" s="45"/>
      <c r="U51" s="45"/>
      <c r="X51" s="45"/>
      <c r="Y51" s="45"/>
      <c r="Z51" s="45"/>
      <c r="AA51" s="45"/>
      <c r="AB51" s="45"/>
      <c r="AC51" s="45"/>
      <c r="AD51" s="45"/>
      <c r="AE51" s="45"/>
      <c r="AF51" s="45"/>
      <c r="AG51" s="45"/>
      <c r="AH51" s="45"/>
      <c r="AI51" s="45"/>
    </row>
    <row r="52" spans="2:47" ht="25.2" customHeight="1" thickBot="1" x14ac:dyDescent="0.5">
      <c r="B52" s="14" t="s">
        <v>199</v>
      </c>
      <c r="C52" s="30"/>
      <c r="D52" s="30"/>
      <c r="E52" s="30"/>
      <c r="F52" s="30"/>
      <c r="G52" s="30"/>
      <c r="H52" s="31"/>
      <c r="I52" s="31"/>
      <c r="J52" s="31"/>
      <c r="K52" s="31"/>
      <c r="L52" s="31"/>
      <c r="N52" s="45"/>
      <c r="O52" s="45"/>
      <c r="P52" s="45"/>
      <c r="Q52" s="45"/>
      <c r="R52" s="45"/>
      <c r="S52" s="45"/>
      <c r="T52" s="45"/>
      <c r="U52" s="45"/>
      <c r="X52" s="45"/>
      <c r="Y52" s="45"/>
      <c r="Z52" s="45"/>
      <c r="AA52" s="45"/>
      <c r="AB52" s="45"/>
      <c r="AC52" s="45"/>
      <c r="AD52" s="45"/>
      <c r="AE52" s="45"/>
      <c r="AF52" s="45"/>
      <c r="AG52" s="45"/>
      <c r="AH52" s="45"/>
      <c r="AI52" s="45"/>
    </row>
    <row r="53" spans="2:47" ht="25.2" customHeight="1" x14ac:dyDescent="0.45">
      <c r="B53" s="105" t="s">
        <v>12</v>
      </c>
      <c r="C53" s="442" t="s">
        <v>13</v>
      </c>
      <c r="D53" s="442"/>
      <c r="E53" s="442"/>
      <c r="F53" s="442"/>
      <c r="G53" s="442"/>
      <c r="H53" s="442"/>
      <c r="I53" s="442"/>
      <c r="J53" s="442"/>
      <c r="K53" s="442"/>
      <c r="L53" s="442"/>
      <c r="M53" s="442"/>
      <c r="N53" s="442"/>
      <c r="O53" s="442"/>
      <c r="P53" s="442"/>
      <c r="Q53" s="442"/>
      <c r="R53" s="442" t="s">
        <v>99</v>
      </c>
      <c r="S53" s="442"/>
      <c r="T53" s="442"/>
      <c r="U53" s="442"/>
      <c r="V53" s="442"/>
      <c r="W53" s="442"/>
      <c r="X53" s="442"/>
      <c r="Y53" s="442"/>
      <c r="Z53" s="442"/>
      <c r="AA53" s="442"/>
      <c r="AB53" s="442"/>
      <c r="AC53" s="442"/>
      <c r="AD53" s="442"/>
      <c r="AE53" s="442"/>
      <c r="AF53" s="442"/>
      <c r="AG53" s="442"/>
      <c r="AH53" s="442"/>
      <c r="AI53" s="443"/>
      <c r="AN53" s="41"/>
    </row>
    <row r="54" spans="2:47" s="56" customFormat="1" ht="63.6" customHeight="1" x14ac:dyDescent="0.45">
      <c r="B54" s="274">
        <v>1</v>
      </c>
      <c r="C54" s="277" t="s">
        <v>107</v>
      </c>
      <c r="D54" s="277"/>
      <c r="E54" s="277"/>
      <c r="F54" s="278"/>
      <c r="G54" s="280" t="s">
        <v>224</v>
      </c>
      <c r="H54" s="281"/>
      <c r="I54" s="281"/>
      <c r="J54" s="282"/>
      <c r="K54" s="170"/>
      <c r="L54" s="283" t="s">
        <v>225</v>
      </c>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4"/>
    </row>
    <row r="55" spans="2:47" ht="25.2" customHeight="1" x14ac:dyDescent="0.45">
      <c r="B55" s="275"/>
      <c r="C55" s="277"/>
      <c r="D55" s="277"/>
      <c r="E55" s="277"/>
      <c r="F55" s="277"/>
      <c r="G55" s="478" t="s">
        <v>226</v>
      </c>
      <c r="H55" s="479"/>
      <c r="I55" s="479"/>
      <c r="J55" s="480"/>
      <c r="K55" s="449"/>
      <c r="L55" s="467" t="s">
        <v>300</v>
      </c>
      <c r="M55" s="467"/>
      <c r="N55" s="467"/>
      <c r="O55" s="467"/>
      <c r="P55" s="467"/>
      <c r="Q55" s="468"/>
      <c r="R55" s="59"/>
      <c r="S55" s="10" t="s">
        <v>227</v>
      </c>
      <c r="T55" s="10"/>
      <c r="U55" s="10"/>
      <c r="V55" s="10"/>
      <c r="W55" s="10"/>
      <c r="X55" s="10"/>
      <c r="Y55" s="10"/>
      <c r="Z55" s="10"/>
      <c r="AA55" s="10"/>
      <c r="AB55" s="10"/>
      <c r="AC55" s="10"/>
      <c r="AD55" s="10"/>
      <c r="AE55" s="10"/>
      <c r="AF55" s="10"/>
      <c r="AG55" s="10"/>
      <c r="AH55" s="10"/>
      <c r="AI55" s="47"/>
      <c r="AJ55" s="38"/>
      <c r="AK55" s="38"/>
      <c r="AL55" s="38"/>
      <c r="AM55" s="38"/>
    </row>
    <row r="56" spans="2:47" ht="18.600000000000001" customHeight="1" x14ac:dyDescent="0.45">
      <c r="B56" s="275"/>
      <c r="C56" s="277"/>
      <c r="D56" s="277"/>
      <c r="E56" s="277"/>
      <c r="F56" s="277"/>
      <c r="G56" s="478"/>
      <c r="H56" s="479"/>
      <c r="I56" s="479"/>
      <c r="J56" s="480"/>
      <c r="K56" s="450"/>
      <c r="L56" s="357"/>
      <c r="M56" s="357"/>
      <c r="N56" s="357"/>
      <c r="O56" s="357"/>
      <c r="P56" s="357"/>
      <c r="Q56" s="469"/>
      <c r="R56" s="57"/>
      <c r="T56" s="5" t="s">
        <v>14</v>
      </c>
      <c r="U56" s="5"/>
      <c r="Z56" s="56"/>
      <c r="AF56" s="1" t="s">
        <v>53</v>
      </c>
      <c r="AI56" s="46"/>
      <c r="AJ56" s="38"/>
      <c r="AK56" s="38"/>
      <c r="AL56" s="38"/>
      <c r="AM56" s="38"/>
    </row>
    <row r="57" spans="2:47" ht="25.2" customHeight="1" x14ac:dyDescent="0.45">
      <c r="B57" s="275"/>
      <c r="C57" s="277"/>
      <c r="D57" s="277"/>
      <c r="E57" s="277"/>
      <c r="F57" s="277"/>
      <c r="G57" s="478"/>
      <c r="H57" s="479"/>
      <c r="I57" s="479"/>
      <c r="J57" s="480"/>
      <c r="K57" s="450"/>
      <c r="L57" s="357"/>
      <c r="M57" s="357"/>
      <c r="N57" s="357"/>
      <c r="O57" s="357"/>
      <c r="P57" s="357"/>
      <c r="Q57" s="469"/>
      <c r="R57" s="57"/>
      <c r="S57" s="1" t="str">
        <f>IF(OR(BJ6= TRUE,), "「はい」の場合、同意の取得方法", "")</f>
        <v/>
      </c>
      <c r="AI57" s="46"/>
      <c r="AJ57" s="38" t="s">
        <v>63</v>
      </c>
      <c r="AK57" s="38" t="s">
        <v>65</v>
      </c>
      <c r="AL57" s="38"/>
      <c r="AM57" s="38"/>
    </row>
    <row r="58" spans="2:47" ht="25.2" customHeight="1" x14ac:dyDescent="0.45">
      <c r="B58" s="275"/>
      <c r="C58" s="277"/>
      <c r="D58" s="277"/>
      <c r="E58" s="277"/>
      <c r="F58" s="277"/>
      <c r="G58" s="478"/>
      <c r="H58" s="479"/>
      <c r="I58" s="479"/>
      <c r="J58" s="480"/>
      <c r="K58" s="451"/>
      <c r="L58" s="470"/>
      <c r="M58" s="470"/>
      <c r="N58" s="470"/>
      <c r="O58" s="470"/>
      <c r="P58" s="470"/>
      <c r="Q58" s="471"/>
      <c r="R58" s="176" t="str">
        <f>IF(OR(BJ6= TRUE,), "（", "")</f>
        <v/>
      </c>
      <c r="S58" s="305"/>
      <c r="T58" s="305"/>
      <c r="U58" s="305"/>
      <c r="V58" s="305"/>
      <c r="W58" s="305"/>
      <c r="X58" s="305"/>
      <c r="Y58" s="305"/>
      <c r="Z58" s="305"/>
      <c r="AA58" s="305"/>
      <c r="AB58" s="305"/>
      <c r="AC58" s="305"/>
      <c r="AD58" s="305"/>
      <c r="AE58" s="305"/>
      <c r="AF58" s="305"/>
      <c r="AG58" s="305"/>
      <c r="AH58" s="305"/>
      <c r="AI58" s="177" t="str">
        <f>IF(OR(BJ6= TRUE,), "）", "")</f>
        <v/>
      </c>
      <c r="AJ58" s="38"/>
      <c r="AK58" s="38"/>
      <c r="AL58" s="38"/>
      <c r="AM58" s="38"/>
    </row>
    <row r="59" spans="2:47" ht="25.2" customHeight="1" x14ac:dyDescent="0.45">
      <c r="B59" s="275"/>
      <c r="C59" s="277"/>
      <c r="D59" s="277"/>
      <c r="E59" s="277"/>
      <c r="F59" s="277"/>
      <c r="G59" s="478"/>
      <c r="H59" s="479"/>
      <c r="I59" s="479"/>
      <c r="J59" s="480"/>
      <c r="K59" s="449"/>
      <c r="L59" s="463" t="s">
        <v>301</v>
      </c>
      <c r="M59" s="463"/>
      <c r="N59" s="463"/>
      <c r="O59" s="463"/>
      <c r="P59" s="463"/>
      <c r="Q59" s="464"/>
      <c r="R59" s="10"/>
      <c r="S59" s="1" t="s">
        <v>54</v>
      </c>
      <c r="T59" s="10"/>
      <c r="U59" s="10"/>
      <c r="V59" s="10"/>
      <c r="W59" s="10"/>
      <c r="X59" s="10"/>
      <c r="Y59" s="10"/>
      <c r="Z59" s="10"/>
      <c r="AA59" s="10"/>
      <c r="AB59" s="10"/>
      <c r="AC59" s="10"/>
      <c r="AD59" s="10"/>
      <c r="AE59" s="10"/>
      <c r="AF59" s="10"/>
      <c r="AG59" s="10"/>
      <c r="AH59" s="10"/>
      <c r="AI59" s="47"/>
      <c r="AJ59" s="38"/>
      <c r="AK59" s="38"/>
      <c r="AL59" s="38"/>
      <c r="AM59" s="38"/>
    </row>
    <row r="60" spans="2:47" ht="18.600000000000001" customHeight="1" x14ac:dyDescent="0.45">
      <c r="B60" s="275"/>
      <c r="C60" s="277"/>
      <c r="D60" s="277"/>
      <c r="E60" s="277"/>
      <c r="F60" s="277"/>
      <c r="G60" s="478"/>
      <c r="H60" s="479"/>
      <c r="I60" s="479"/>
      <c r="J60" s="480"/>
      <c r="K60" s="450"/>
      <c r="L60" s="465"/>
      <c r="M60" s="465"/>
      <c r="N60" s="465"/>
      <c r="O60" s="465"/>
      <c r="P60" s="465"/>
      <c r="Q60" s="466"/>
      <c r="T60" s="5" t="s">
        <v>14</v>
      </c>
      <c r="U60" s="5"/>
      <c r="Z60" s="56"/>
      <c r="AF60" s="1" t="s">
        <v>15</v>
      </c>
      <c r="AI60" s="46"/>
      <c r="AK60" s="32"/>
      <c r="AL60" s="35"/>
      <c r="AM60" s="39"/>
    </row>
    <row r="61" spans="2:47" ht="25.2" customHeight="1" x14ac:dyDescent="0.45">
      <c r="B61" s="275"/>
      <c r="C61" s="277"/>
      <c r="D61" s="277"/>
      <c r="E61" s="277"/>
      <c r="F61" s="277"/>
      <c r="G61" s="478"/>
      <c r="H61" s="479"/>
      <c r="I61" s="479"/>
      <c r="J61" s="480"/>
      <c r="K61" s="450"/>
      <c r="L61" s="465"/>
      <c r="M61" s="465"/>
      <c r="N61" s="465"/>
      <c r="O61" s="465"/>
      <c r="P61" s="465"/>
      <c r="Q61" s="466"/>
      <c r="S61" s="1" t="str">
        <f>IF(OR(BJ7= TRUE,), "「はい」の場合、同意の取得方法", "")</f>
        <v/>
      </c>
      <c r="AI61" s="46"/>
      <c r="AK61" s="38" t="s">
        <v>65</v>
      </c>
      <c r="AL61" s="35"/>
      <c r="AM61" s="39"/>
    </row>
    <row r="62" spans="2:47" ht="25.2" customHeight="1" x14ac:dyDescent="0.45">
      <c r="B62" s="275"/>
      <c r="C62" s="277"/>
      <c r="D62" s="277"/>
      <c r="E62" s="277"/>
      <c r="F62" s="277"/>
      <c r="G62" s="478"/>
      <c r="H62" s="479"/>
      <c r="I62" s="479"/>
      <c r="J62" s="480"/>
      <c r="K62" s="450"/>
      <c r="L62" s="465"/>
      <c r="M62" s="465"/>
      <c r="N62" s="465"/>
      <c r="O62" s="465"/>
      <c r="P62" s="465"/>
      <c r="Q62" s="466"/>
      <c r="R62" s="175" t="str">
        <f>IF(OR(BJ7= TRUE,), "（", "")</f>
        <v/>
      </c>
      <c r="S62" s="266"/>
      <c r="T62" s="266"/>
      <c r="U62" s="266"/>
      <c r="V62" s="266"/>
      <c r="W62" s="266"/>
      <c r="X62" s="266"/>
      <c r="Y62" s="266"/>
      <c r="Z62" s="266"/>
      <c r="AA62" s="266"/>
      <c r="AB62" s="266"/>
      <c r="AC62" s="266"/>
      <c r="AD62" s="266"/>
      <c r="AE62" s="266"/>
      <c r="AF62" s="266"/>
      <c r="AG62" s="266"/>
      <c r="AH62" s="266"/>
      <c r="AI62" s="177" t="str">
        <f>IF(OR(BJ7= TRUE,), "）", "")</f>
        <v/>
      </c>
      <c r="AL62" s="35"/>
      <c r="AM62" s="39"/>
    </row>
    <row r="63" spans="2:47" ht="25.2" customHeight="1" x14ac:dyDescent="0.6">
      <c r="B63" s="275"/>
      <c r="C63" s="277"/>
      <c r="D63" s="277"/>
      <c r="E63" s="277"/>
      <c r="F63" s="277"/>
      <c r="G63" s="478"/>
      <c r="H63" s="479"/>
      <c r="I63" s="479"/>
      <c r="J63" s="479"/>
      <c r="K63" s="444"/>
      <c r="L63" s="472" t="s">
        <v>1308</v>
      </c>
      <c r="M63" s="472"/>
      <c r="N63" s="472"/>
      <c r="O63" s="472"/>
      <c r="P63" s="472"/>
      <c r="Q63" s="473"/>
      <c r="R63" s="16"/>
      <c r="S63" s="10" t="s">
        <v>1488</v>
      </c>
      <c r="T63" s="29"/>
      <c r="U63" s="29"/>
      <c r="V63" s="29"/>
      <c r="W63" s="29"/>
      <c r="X63" s="29"/>
      <c r="Y63" s="29"/>
      <c r="Z63" s="29"/>
      <c r="AA63" s="29"/>
      <c r="AB63" s="29"/>
      <c r="AC63" s="29"/>
      <c r="AD63" s="29"/>
      <c r="AE63" s="29"/>
      <c r="AF63" s="29"/>
      <c r="AG63" s="29"/>
      <c r="AH63" s="29"/>
      <c r="AI63" s="47"/>
      <c r="AL63" s="35"/>
      <c r="AM63" s="39"/>
      <c r="AN63" s="39"/>
      <c r="AO63" s="39"/>
      <c r="AT63" s="39"/>
      <c r="AU63" s="35"/>
    </row>
    <row r="64" spans="2:47" ht="25.2" customHeight="1" x14ac:dyDescent="0.45">
      <c r="B64" s="275"/>
      <c r="C64" s="277"/>
      <c r="D64" s="277"/>
      <c r="E64" s="277"/>
      <c r="F64" s="277"/>
      <c r="G64" s="478"/>
      <c r="H64" s="479"/>
      <c r="I64" s="479"/>
      <c r="J64" s="479"/>
      <c r="K64" s="350"/>
      <c r="L64" s="474"/>
      <c r="M64" s="474"/>
      <c r="N64" s="474"/>
      <c r="O64" s="474"/>
      <c r="P64" s="474"/>
      <c r="Q64" s="475"/>
      <c r="R64" s="104"/>
      <c r="T64" s="5" t="s">
        <v>14</v>
      </c>
      <c r="U64" s="5"/>
      <c r="Z64" s="56"/>
      <c r="AF64" s="1" t="s">
        <v>15</v>
      </c>
      <c r="AI64" s="46"/>
      <c r="AL64" s="35"/>
      <c r="AM64" s="39"/>
    </row>
    <row r="65" spans="2:54" ht="25.2" customHeight="1" x14ac:dyDescent="0.45">
      <c r="B65" s="275"/>
      <c r="C65" s="277"/>
      <c r="D65" s="277"/>
      <c r="E65" s="277"/>
      <c r="F65" s="277"/>
      <c r="G65" s="478"/>
      <c r="H65" s="479"/>
      <c r="I65" s="479"/>
      <c r="J65" s="479"/>
      <c r="K65" s="350"/>
      <c r="L65" s="474"/>
      <c r="M65" s="474"/>
      <c r="N65" s="474"/>
      <c r="O65" s="474"/>
      <c r="P65" s="474"/>
      <c r="Q65" s="475"/>
      <c r="R65" s="104"/>
      <c r="S65" s="1" t="str">
        <f>IF(OR(BJ8= TRUE,), "「はい」の場合、同意の取得方法", "")</f>
        <v/>
      </c>
      <c r="AF65" s="4"/>
      <c r="AG65" s="4"/>
      <c r="AH65" s="4"/>
      <c r="AI65" s="46"/>
      <c r="AL65" s="35"/>
      <c r="AM65" s="39"/>
    </row>
    <row r="66" spans="2:54" ht="25.2" customHeight="1" x14ac:dyDescent="0.45">
      <c r="B66" s="276"/>
      <c r="C66" s="277"/>
      <c r="D66" s="277"/>
      <c r="E66" s="277"/>
      <c r="F66" s="277"/>
      <c r="G66" s="481"/>
      <c r="H66" s="482"/>
      <c r="I66" s="482"/>
      <c r="J66" s="482"/>
      <c r="K66" s="445"/>
      <c r="L66" s="476"/>
      <c r="M66" s="476"/>
      <c r="N66" s="476"/>
      <c r="O66" s="476"/>
      <c r="P66" s="476"/>
      <c r="Q66" s="477"/>
      <c r="R66" s="174" t="str">
        <f>IF(OR(BJ8= TRUE,), "（", "")</f>
        <v/>
      </c>
      <c r="S66" s="266"/>
      <c r="T66" s="266"/>
      <c r="U66" s="266"/>
      <c r="V66" s="266"/>
      <c r="W66" s="266"/>
      <c r="X66" s="266"/>
      <c r="Y66" s="266"/>
      <c r="Z66" s="266"/>
      <c r="AA66" s="266"/>
      <c r="AB66" s="266"/>
      <c r="AC66" s="266"/>
      <c r="AD66" s="266"/>
      <c r="AE66" s="266"/>
      <c r="AF66" s="266"/>
      <c r="AG66" s="266"/>
      <c r="AH66" s="266"/>
      <c r="AI66" s="177" t="str">
        <f>IF(OR(BJ8= TRUE,), "）", "")</f>
        <v/>
      </c>
      <c r="AK66" s="38" t="s">
        <v>64</v>
      </c>
      <c r="AL66" s="35"/>
      <c r="AM66" s="39"/>
    </row>
    <row r="67" spans="2:54" s="56" customFormat="1" x14ac:dyDescent="0.45">
      <c r="B67" s="344">
        <v>2</v>
      </c>
      <c r="C67" s="346" t="s">
        <v>294</v>
      </c>
      <c r="D67" s="347"/>
      <c r="E67" s="347"/>
      <c r="F67" s="347"/>
      <c r="G67" s="347"/>
      <c r="H67" s="347"/>
      <c r="I67" s="347"/>
      <c r="J67" s="347"/>
      <c r="K67" s="333"/>
      <c r="L67" s="333"/>
      <c r="M67" s="333"/>
      <c r="N67" s="333"/>
      <c r="O67" s="333"/>
      <c r="P67" s="333"/>
      <c r="Q67" s="334"/>
      <c r="R67" s="129"/>
      <c r="AI67" s="130"/>
    </row>
    <row r="68" spans="2:54" s="56" customFormat="1" ht="21.6" x14ac:dyDescent="0.45">
      <c r="B68" s="345"/>
      <c r="C68" s="332"/>
      <c r="D68" s="333"/>
      <c r="E68" s="333"/>
      <c r="F68" s="333"/>
      <c r="G68" s="333"/>
      <c r="H68" s="333"/>
      <c r="I68" s="333"/>
      <c r="J68" s="333"/>
      <c r="K68" s="333"/>
      <c r="L68" s="333"/>
      <c r="M68" s="333"/>
      <c r="N68" s="333"/>
      <c r="O68" s="333"/>
      <c r="P68" s="333"/>
      <c r="Q68" s="334"/>
      <c r="R68" s="129"/>
      <c r="S68" s="146"/>
      <c r="T68" s="56" t="s">
        <v>43</v>
      </c>
      <c r="V68" s="146"/>
      <c r="W68" s="146"/>
      <c r="X68" s="56" t="s">
        <v>42</v>
      </c>
      <c r="AI68" s="130"/>
      <c r="AK68" s="131" t="s">
        <v>67</v>
      </c>
    </row>
    <row r="69" spans="2:54" s="56" customFormat="1" ht="18" customHeight="1" x14ac:dyDescent="0.45">
      <c r="B69" s="345"/>
      <c r="C69" s="332"/>
      <c r="D69" s="333"/>
      <c r="E69" s="333"/>
      <c r="F69" s="333"/>
      <c r="G69" s="333"/>
      <c r="H69" s="333"/>
      <c r="I69" s="333"/>
      <c r="J69" s="333"/>
      <c r="K69" s="333"/>
      <c r="L69" s="333"/>
      <c r="M69" s="333"/>
      <c r="N69" s="333"/>
      <c r="O69" s="333"/>
      <c r="P69" s="333"/>
      <c r="Q69" s="334"/>
      <c r="R69" s="129"/>
      <c r="S69" s="56" t="str">
        <f>IF(OR(BJ9= 2,), "「存在する」場合、その内容", "")</f>
        <v/>
      </c>
      <c r="AI69" s="130"/>
    </row>
    <row r="70" spans="2:54" s="56" customFormat="1" x14ac:dyDescent="0.45">
      <c r="B70" s="345"/>
      <c r="C70" s="332"/>
      <c r="D70" s="333"/>
      <c r="E70" s="333"/>
      <c r="F70" s="333"/>
      <c r="G70" s="333"/>
      <c r="H70" s="333"/>
      <c r="I70" s="333"/>
      <c r="J70" s="333"/>
      <c r="K70" s="333"/>
      <c r="L70" s="333"/>
      <c r="M70" s="333"/>
      <c r="N70" s="333"/>
      <c r="O70" s="333"/>
      <c r="P70" s="333"/>
      <c r="Q70" s="334"/>
      <c r="R70" s="348" t="str">
        <f>IF(OR(BJ9= 2,), "（", "")</f>
        <v/>
      </c>
      <c r="S70" s="336"/>
      <c r="T70" s="336"/>
      <c r="U70" s="336"/>
      <c r="V70" s="336"/>
      <c r="W70" s="336"/>
      <c r="X70" s="336"/>
      <c r="Y70" s="336"/>
      <c r="Z70" s="336"/>
      <c r="AA70" s="336"/>
      <c r="AB70" s="336"/>
      <c r="AC70" s="336"/>
      <c r="AD70" s="336"/>
      <c r="AE70" s="336"/>
      <c r="AF70" s="336"/>
      <c r="AG70" s="336"/>
      <c r="AH70" s="336"/>
      <c r="AI70" s="306" t="str">
        <f>IF(OR(BJ9= 2,), "）", "")</f>
        <v/>
      </c>
      <c r="AN70" s="128"/>
      <c r="AO70" s="44"/>
    </row>
    <row r="71" spans="2:54" s="56" customFormat="1" x14ac:dyDescent="0.45">
      <c r="B71" s="345"/>
      <c r="C71" s="332"/>
      <c r="D71" s="333"/>
      <c r="E71" s="333"/>
      <c r="F71" s="333"/>
      <c r="G71" s="333"/>
      <c r="H71" s="333"/>
      <c r="I71" s="333"/>
      <c r="J71" s="333"/>
      <c r="K71" s="333"/>
      <c r="L71" s="333"/>
      <c r="M71" s="333"/>
      <c r="N71" s="333"/>
      <c r="O71" s="333"/>
      <c r="P71" s="333"/>
      <c r="Q71" s="334"/>
      <c r="R71" s="349"/>
      <c r="S71" s="337"/>
      <c r="T71" s="337"/>
      <c r="U71" s="337"/>
      <c r="V71" s="337"/>
      <c r="W71" s="337"/>
      <c r="X71" s="337"/>
      <c r="Y71" s="337"/>
      <c r="Z71" s="337"/>
      <c r="AA71" s="337"/>
      <c r="AB71" s="337"/>
      <c r="AC71" s="337"/>
      <c r="AD71" s="337"/>
      <c r="AE71" s="337"/>
      <c r="AF71" s="337"/>
      <c r="AG71" s="337"/>
      <c r="AH71" s="337"/>
      <c r="AI71" s="307"/>
      <c r="AN71" s="132"/>
    </row>
    <row r="72" spans="2:54" s="56" customFormat="1" ht="17.399999999999999" customHeight="1" x14ac:dyDescent="0.45">
      <c r="B72" s="338">
        <v>3</v>
      </c>
      <c r="C72" s="335" t="s">
        <v>295</v>
      </c>
      <c r="D72" s="335"/>
      <c r="E72" s="335"/>
      <c r="F72" s="335"/>
      <c r="G72" s="335"/>
      <c r="H72" s="335"/>
      <c r="I72" s="335"/>
      <c r="J72" s="335"/>
      <c r="K72" s="335"/>
      <c r="L72" s="335"/>
      <c r="M72" s="335"/>
      <c r="N72" s="335"/>
      <c r="O72" s="335"/>
      <c r="P72" s="335"/>
      <c r="Q72" s="335"/>
      <c r="R72" s="133"/>
      <c r="S72" s="121"/>
      <c r="T72" s="121"/>
      <c r="U72" s="121"/>
      <c r="V72" s="121"/>
      <c r="W72" s="121"/>
      <c r="X72" s="121"/>
      <c r="Y72" s="121"/>
      <c r="Z72" s="121"/>
      <c r="AA72" s="121"/>
      <c r="AB72" s="121"/>
      <c r="AC72" s="121"/>
      <c r="AD72" s="121"/>
      <c r="AE72" s="121"/>
      <c r="AF72" s="121"/>
      <c r="AG72" s="121"/>
      <c r="AH72" s="121"/>
      <c r="AI72" s="122"/>
    </row>
    <row r="73" spans="2:54" s="56" customFormat="1" ht="18" customHeight="1" x14ac:dyDescent="0.45">
      <c r="B73" s="338"/>
      <c r="C73" s="335"/>
      <c r="D73" s="335"/>
      <c r="E73" s="335"/>
      <c r="F73" s="335"/>
      <c r="G73" s="335"/>
      <c r="H73" s="335"/>
      <c r="I73" s="335"/>
      <c r="J73" s="335"/>
      <c r="K73" s="335"/>
      <c r="L73" s="335"/>
      <c r="M73" s="335"/>
      <c r="N73" s="335"/>
      <c r="O73" s="335"/>
      <c r="P73" s="335"/>
      <c r="Q73" s="335"/>
      <c r="R73" s="129"/>
      <c r="S73" s="146"/>
      <c r="T73" s="56" t="s">
        <v>14</v>
      </c>
      <c r="V73" s="146"/>
      <c r="W73" s="146"/>
      <c r="X73" s="56" t="s">
        <v>15</v>
      </c>
      <c r="AI73" s="130"/>
      <c r="AK73" s="131" t="s">
        <v>65</v>
      </c>
    </row>
    <row r="74" spans="2:54" s="56" customFormat="1" ht="18" customHeight="1" x14ac:dyDescent="0.45">
      <c r="B74" s="338"/>
      <c r="C74" s="335"/>
      <c r="D74" s="335"/>
      <c r="E74" s="335"/>
      <c r="F74" s="335"/>
      <c r="G74" s="335"/>
      <c r="H74" s="335"/>
      <c r="I74" s="335"/>
      <c r="J74" s="335"/>
      <c r="K74" s="335"/>
      <c r="L74" s="335"/>
      <c r="M74" s="335"/>
      <c r="N74" s="335"/>
      <c r="O74" s="335"/>
      <c r="P74" s="335"/>
      <c r="Q74" s="335"/>
      <c r="R74" s="56" t="str">
        <f>IF(OR(BJ10= 1,), "【関連法令（把握済の地域指定を伴う規制法）がある場合は以下に記入】", "")</f>
        <v/>
      </c>
      <c r="AI74" s="130"/>
    </row>
    <row r="75" spans="2:54" s="56" customFormat="1" ht="18" customHeight="1" x14ac:dyDescent="0.45">
      <c r="B75" s="338"/>
      <c r="C75" s="335"/>
      <c r="D75" s="335"/>
      <c r="E75" s="335"/>
      <c r="F75" s="335"/>
      <c r="G75" s="335"/>
      <c r="H75" s="335"/>
      <c r="I75" s="335"/>
      <c r="J75" s="335"/>
      <c r="K75" s="335"/>
      <c r="L75" s="335"/>
      <c r="M75" s="335"/>
      <c r="N75" s="335"/>
      <c r="O75" s="335"/>
      <c r="P75" s="335"/>
      <c r="Q75" s="335"/>
      <c r="R75" s="350" t="str">
        <f>IF(OR(BJ10= 1,), "（", "")</f>
        <v/>
      </c>
      <c r="S75" s="245"/>
      <c r="T75" s="245"/>
      <c r="U75" s="245"/>
      <c r="V75" s="245"/>
      <c r="W75" s="245"/>
      <c r="X75" s="245"/>
      <c r="Y75" s="245"/>
      <c r="Z75" s="245"/>
      <c r="AA75" s="245"/>
      <c r="AB75" s="245"/>
      <c r="AC75" s="245"/>
      <c r="AD75" s="245"/>
      <c r="AE75" s="245"/>
      <c r="AF75" s="245"/>
      <c r="AG75" s="245"/>
      <c r="AH75" s="245"/>
      <c r="AI75" s="308" t="str">
        <f>IF(OR(BJ10= 1,), "）", "")</f>
        <v/>
      </c>
      <c r="AL75" s="132"/>
      <c r="AP75" s="132"/>
    </row>
    <row r="76" spans="2:54" s="56" customFormat="1" ht="18" customHeight="1" x14ac:dyDescent="0.45">
      <c r="B76" s="338"/>
      <c r="C76" s="335"/>
      <c r="D76" s="335"/>
      <c r="E76" s="335"/>
      <c r="F76" s="335"/>
      <c r="G76" s="335"/>
      <c r="H76" s="335"/>
      <c r="I76" s="335"/>
      <c r="J76" s="335"/>
      <c r="K76" s="335"/>
      <c r="L76" s="335"/>
      <c r="M76" s="335"/>
      <c r="N76" s="335"/>
      <c r="O76" s="335"/>
      <c r="P76" s="335"/>
      <c r="Q76" s="335"/>
      <c r="R76" s="351"/>
      <c r="S76" s="245"/>
      <c r="T76" s="245"/>
      <c r="U76" s="245"/>
      <c r="V76" s="245"/>
      <c r="W76" s="245"/>
      <c r="X76" s="245"/>
      <c r="Y76" s="245"/>
      <c r="Z76" s="245"/>
      <c r="AA76" s="245"/>
      <c r="AB76" s="245"/>
      <c r="AC76" s="245"/>
      <c r="AD76" s="245"/>
      <c r="AE76" s="245"/>
      <c r="AF76" s="245"/>
      <c r="AG76" s="245"/>
      <c r="AH76" s="245"/>
      <c r="AI76" s="309"/>
      <c r="AL76" s="132"/>
      <c r="AP76" s="132"/>
    </row>
    <row r="77" spans="2:54" s="56" customFormat="1" ht="18" customHeight="1" x14ac:dyDescent="0.45">
      <c r="B77" s="338"/>
      <c r="C77" s="335"/>
      <c r="D77" s="335"/>
      <c r="E77" s="335"/>
      <c r="F77" s="335"/>
      <c r="G77" s="335"/>
      <c r="H77" s="335"/>
      <c r="I77" s="335"/>
      <c r="J77" s="335"/>
      <c r="K77" s="335"/>
      <c r="L77" s="335"/>
      <c r="M77" s="335"/>
      <c r="N77" s="335"/>
      <c r="O77" s="335"/>
      <c r="P77" s="335"/>
      <c r="Q77" s="335"/>
      <c r="R77" s="349"/>
      <c r="S77" s="246"/>
      <c r="T77" s="246"/>
      <c r="U77" s="246"/>
      <c r="V77" s="246"/>
      <c r="W77" s="246"/>
      <c r="X77" s="246"/>
      <c r="Y77" s="246"/>
      <c r="Z77" s="246"/>
      <c r="AA77" s="246"/>
      <c r="AB77" s="246"/>
      <c r="AC77" s="246"/>
      <c r="AD77" s="246"/>
      <c r="AE77" s="246"/>
      <c r="AF77" s="246"/>
      <c r="AG77" s="246"/>
      <c r="AH77" s="246"/>
      <c r="AI77" s="307"/>
    </row>
    <row r="78" spans="2:54" s="56" customFormat="1" ht="18" customHeight="1" x14ac:dyDescent="0.45">
      <c r="B78" s="136"/>
      <c r="C78" s="137"/>
      <c r="D78" s="138"/>
      <c r="E78" s="138"/>
      <c r="F78" s="138"/>
      <c r="G78" s="138"/>
      <c r="H78" s="138"/>
      <c r="I78" s="138"/>
      <c r="J78" s="138"/>
      <c r="K78" s="138"/>
      <c r="L78" s="138"/>
      <c r="M78" s="138"/>
      <c r="N78" s="138"/>
      <c r="O78" s="138"/>
      <c r="P78" s="138"/>
      <c r="Q78" s="139"/>
      <c r="R78" s="133"/>
      <c r="S78" s="140"/>
      <c r="T78" s="140"/>
      <c r="U78" s="140"/>
      <c r="V78" s="140"/>
      <c r="W78" s="140"/>
      <c r="X78" s="140"/>
      <c r="Y78" s="140"/>
      <c r="Z78" s="140"/>
      <c r="AA78" s="140"/>
      <c r="AB78" s="140"/>
      <c r="AC78" s="140"/>
      <c r="AD78" s="140"/>
      <c r="AE78" s="140"/>
      <c r="AF78" s="140"/>
      <c r="AG78" s="140"/>
      <c r="AH78" s="140"/>
      <c r="AI78" s="122"/>
    </row>
    <row r="79" spans="2:54" s="56" customFormat="1" ht="25.2" customHeight="1" x14ac:dyDescent="0.45">
      <c r="B79" s="313">
        <v>4</v>
      </c>
      <c r="C79" s="332" t="s">
        <v>1567</v>
      </c>
      <c r="D79" s="333"/>
      <c r="E79" s="333"/>
      <c r="F79" s="333"/>
      <c r="G79" s="333"/>
      <c r="H79" s="333"/>
      <c r="I79" s="333"/>
      <c r="J79" s="333"/>
      <c r="K79" s="333"/>
      <c r="L79" s="333"/>
      <c r="M79" s="333"/>
      <c r="N79" s="333"/>
      <c r="O79" s="333"/>
      <c r="P79" s="333"/>
      <c r="Q79" s="334"/>
      <c r="R79" s="129"/>
      <c r="S79" s="146"/>
      <c r="T79" s="56" t="s">
        <v>43</v>
      </c>
      <c r="V79" s="146"/>
      <c r="W79" s="146"/>
      <c r="X79" s="56" t="s">
        <v>42</v>
      </c>
      <c r="AI79" s="130"/>
      <c r="AK79" s="131" t="s">
        <v>66</v>
      </c>
      <c r="AO79" s="141"/>
      <c r="AP79" s="141"/>
      <c r="AQ79" s="141"/>
      <c r="AR79" s="141"/>
      <c r="AS79" s="142"/>
      <c r="AT79" s="142"/>
      <c r="AU79" s="142"/>
      <c r="AV79" s="142"/>
      <c r="AW79" s="142"/>
      <c r="AX79" s="116"/>
      <c r="AY79" s="116"/>
      <c r="AZ79" s="116"/>
      <c r="BA79" s="116"/>
      <c r="BB79" s="116"/>
    </row>
    <row r="80" spans="2:54" s="56" customFormat="1" ht="25.2" customHeight="1" x14ac:dyDescent="0.45">
      <c r="B80" s="313"/>
      <c r="C80" s="332"/>
      <c r="D80" s="333"/>
      <c r="E80" s="333"/>
      <c r="F80" s="333"/>
      <c r="G80" s="333"/>
      <c r="H80" s="333"/>
      <c r="I80" s="333"/>
      <c r="J80" s="333"/>
      <c r="K80" s="333"/>
      <c r="L80" s="333"/>
      <c r="M80" s="333"/>
      <c r="N80" s="333"/>
      <c r="O80" s="333"/>
      <c r="P80" s="333"/>
      <c r="Q80" s="334"/>
      <c r="S80" s="56" t="str">
        <f>IF(OR(BJ11= 2,), "「存在する」場合、確認または同意内容（時期、他区域管理者、内容など）", "")</f>
        <v/>
      </c>
      <c r="T80" s="125"/>
      <c r="U80" s="125"/>
      <c r="V80" s="125"/>
      <c r="W80" s="125"/>
      <c r="X80" s="125"/>
      <c r="Y80" s="125"/>
      <c r="Z80" s="125"/>
      <c r="AA80" s="125"/>
      <c r="AB80" s="125"/>
      <c r="AC80" s="125"/>
      <c r="AD80" s="125"/>
      <c r="AE80" s="125"/>
      <c r="AF80" s="125"/>
      <c r="AG80" s="125"/>
      <c r="AH80" s="125"/>
      <c r="AI80" s="143"/>
      <c r="AN80" s="114"/>
      <c r="AO80" s="132"/>
      <c r="AY80" s="116"/>
      <c r="AZ80" s="116"/>
      <c r="BA80" s="116"/>
      <c r="BB80" s="116"/>
    </row>
    <row r="81" spans="2:54" s="56" customFormat="1" ht="25.2" customHeight="1" x14ac:dyDescent="0.45">
      <c r="B81" s="313"/>
      <c r="C81" s="332"/>
      <c r="D81" s="333"/>
      <c r="E81" s="333"/>
      <c r="F81" s="333"/>
      <c r="G81" s="333"/>
      <c r="H81" s="333"/>
      <c r="I81" s="333"/>
      <c r="J81" s="333"/>
      <c r="K81" s="333"/>
      <c r="L81" s="333"/>
      <c r="M81" s="333"/>
      <c r="N81" s="333"/>
      <c r="O81" s="333"/>
      <c r="P81" s="333"/>
      <c r="Q81" s="334"/>
      <c r="R81" s="352" t="str">
        <f>IF(OR(BJ11= 2,), "（", "")</f>
        <v/>
      </c>
      <c r="S81" s="342"/>
      <c r="T81" s="342"/>
      <c r="U81" s="342"/>
      <c r="V81" s="342"/>
      <c r="W81" s="342"/>
      <c r="X81" s="342"/>
      <c r="Y81" s="342"/>
      <c r="Z81" s="342"/>
      <c r="AA81" s="342"/>
      <c r="AB81" s="342"/>
      <c r="AC81" s="342"/>
      <c r="AD81" s="342"/>
      <c r="AE81" s="342"/>
      <c r="AF81" s="342"/>
      <c r="AG81" s="342"/>
      <c r="AH81" s="342"/>
      <c r="AI81" s="310" t="str">
        <f>IF(OR(BJ11= 2,), "）", "")</f>
        <v/>
      </c>
    </row>
    <row r="82" spans="2:54" s="56" customFormat="1" ht="66" customHeight="1" x14ac:dyDescent="0.45">
      <c r="B82" s="314"/>
      <c r="C82" s="339"/>
      <c r="D82" s="340"/>
      <c r="E82" s="340"/>
      <c r="F82" s="340"/>
      <c r="G82" s="340"/>
      <c r="H82" s="340"/>
      <c r="I82" s="340"/>
      <c r="J82" s="340"/>
      <c r="K82" s="340"/>
      <c r="L82" s="340"/>
      <c r="M82" s="340"/>
      <c r="N82" s="340"/>
      <c r="O82" s="340"/>
      <c r="P82" s="340"/>
      <c r="Q82" s="341"/>
      <c r="R82" s="353"/>
      <c r="S82" s="343"/>
      <c r="T82" s="343"/>
      <c r="U82" s="343"/>
      <c r="V82" s="343"/>
      <c r="W82" s="343"/>
      <c r="X82" s="343"/>
      <c r="Y82" s="343"/>
      <c r="Z82" s="343"/>
      <c r="AA82" s="343"/>
      <c r="AB82" s="343"/>
      <c r="AC82" s="343"/>
      <c r="AD82" s="343"/>
      <c r="AE82" s="343"/>
      <c r="AF82" s="343"/>
      <c r="AG82" s="343"/>
      <c r="AH82" s="343"/>
      <c r="AI82" s="311"/>
    </row>
    <row r="83" spans="2:54" ht="18" customHeight="1" x14ac:dyDescent="0.45">
      <c r="B83" s="100"/>
      <c r="C83" s="101"/>
      <c r="D83" s="102"/>
      <c r="E83" s="102"/>
      <c r="F83" s="102"/>
      <c r="G83" s="102"/>
      <c r="H83" s="102"/>
      <c r="I83" s="102"/>
      <c r="J83" s="102"/>
      <c r="K83" s="102"/>
      <c r="L83" s="102"/>
      <c r="M83" s="102"/>
      <c r="N83" s="102"/>
      <c r="O83" s="102"/>
      <c r="P83" s="102"/>
      <c r="Q83" s="103"/>
      <c r="R83" s="15"/>
      <c r="S83" s="5"/>
      <c r="T83" s="5"/>
      <c r="U83" s="5"/>
      <c r="V83" s="5"/>
      <c r="W83" s="5"/>
      <c r="X83" s="5"/>
      <c r="Y83" s="5"/>
      <c r="Z83" s="5"/>
      <c r="AA83" s="5"/>
      <c r="AB83" s="5"/>
      <c r="AC83" s="5"/>
      <c r="AD83" s="5"/>
      <c r="AE83" s="5"/>
      <c r="AF83" s="5"/>
      <c r="AG83" s="5"/>
      <c r="AH83" s="5"/>
      <c r="AI83" s="46"/>
    </row>
    <row r="84" spans="2:54" ht="25.2" customHeight="1" x14ac:dyDescent="0.45">
      <c r="B84" s="313">
        <v>5</v>
      </c>
      <c r="C84" s="332" t="s">
        <v>219</v>
      </c>
      <c r="D84" s="333"/>
      <c r="E84" s="333"/>
      <c r="F84" s="333"/>
      <c r="G84" s="333"/>
      <c r="H84" s="333"/>
      <c r="I84" s="333"/>
      <c r="J84" s="333"/>
      <c r="K84" s="333"/>
      <c r="L84" s="333"/>
      <c r="M84" s="333"/>
      <c r="N84" s="333"/>
      <c r="O84" s="333"/>
      <c r="P84" s="333"/>
      <c r="Q84" s="334"/>
      <c r="R84" s="15"/>
      <c r="S84" s="18"/>
      <c r="T84" s="56" t="s">
        <v>40</v>
      </c>
      <c r="V84" s="18"/>
      <c r="W84" s="56" t="s">
        <v>41</v>
      </c>
      <c r="X84" s="12"/>
      <c r="AI84" s="46"/>
      <c r="AK84" s="38" t="s">
        <v>66</v>
      </c>
      <c r="AO84" s="40"/>
      <c r="AP84" s="40"/>
      <c r="AQ84" s="40"/>
      <c r="AR84" s="40"/>
      <c r="AS84" s="17"/>
      <c r="AT84" s="17"/>
      <c r="AU84" s="17"/>
      <c r="AV84" s="17"/>
      <c r="AW84" s="17"/>
      <c r="AX84" s="5"/>
      <c r="AY84" s="5"/>
      <c r="AZ84" s="5"/>
      <c r="BA84" s="5"/>
      <c r="BB84" s="5"/>
    </row>
    <row r="85" spans="2:54" ht="25.2" customHeight="1" x14ac:dyDescent="0.45">
      <c r="B85" s="313"/>
      <c r="C85" s="332"/>
      <c r="D85" s="333"/>
      <c r="E85" s="333"/>
      <c r="F85" s="333"/>
      <c r="G85" s="333"/>
      <c r="H85" s="333"/>
      <c r="I85" s="333"/>
      <c r="J85" s="333"/>
      <c r="K85" s="333"/>
      <c r="L85" s="333"/>
      <c r="M85" s="333"/>
      <c r="N85" s="333"/>
      <c r="O85" s="333"/>
      <c r="P85" s="333"/>
      <c r="Q85" s="334"/>
      <c r="S85" s="1" t="str">
        <f>IF(OR(BJ12= 2,), "「ある」場合、その内容（時期、場所、開発行為、面積など）", "")</f>
        <v/>
      </c>
      <c r="T85" s="11"/>
      <c r="U85" s="11"/>
      <c r="V85" s="11"/>
      <c r="W85" s="11"/>
      <c r="X85" s="11"/>
      <c r="Y85" s="11"/>
      <c r="Z85" s="11"/>
      <c r="AA85" s="11"/>
      <c r="AB85" s="11"/>
      <c r="AC85" s="11"/>
      <c r="AD85" s="11"/>
      <c r="AE85" s="11"/>
      <c r="AF85" s="11"/>
      <c r="AG85" s="11"/>
      <c r="AH85" s="11"/>
      <c r="AI85" s="58"/>
      <c r="AN85" s="33"/>
      <c r="AO85" s="4"/>
      <c r="AY85" s="5"/>
      <c r="AZ85" s="5"/>
      <c r="BA85" s="5"/>
      <c r="BB85" s="5"/>
    </row>
    <row r="86" spans="2:54" ht="25.2" customHeight="1" x14ac:dyDescent="0.45">
      <c r="B86" s="313"/>
      <c r="C86" s="332"/>
      <c r="D86" s="333"/>
      <c r="E86" s="333"/>
      <c r="F86" s="333"/>
      <c r="G86" s="333"/>
      <c r="H86" s="333"/>
      <c r="I86" s="333"/>
      <c r="J86" s="333"/>
      <c r="K86" s="333"/>
      <c r="L86" s="333"/>
      <c r="M86" s="333"/>
      <c r="N86" s="333"/>
      <c r="O86" s="333"/>
      <c r="P86" s="333"/>
      <c r="Q86" s="334"/>
      <c r="R86" s="354" t="str">
        <f>IF(OR(BJ12= 2,), "（", "")</f>
        <v/>
      </c>
      <c r="S86" s="355"/>
      <c r="T86" s="355"/>
      <c r="U86" s="355"/>
      <c r="V86" s="355"/>
      <c r="W86" s="355"/>
      <c r="X86" s="355"/>
      <c r="Y86" s="355"/>
      <c r="Z86" s="355"/>
      <c r="AA86" s="355"/>
      <c r="AB86" s="355"/>
      <c r="AC86" s="355"/>
      <c r="AD86" s="355"/>
      <c r="AE86" s="355"/>
      <c r="AF86" s="355"/>
      <c r="AG86" s="355"/>
      <c r="AH86" s="355"/>
      <c r="AI86" s="439" t="str">
        <f>IF(OR(BJ12= 2,), "）", "")</f>
        <v/>
      </c>
      <c r="AN86" s="42"/>
      <c r="AO86" s="43"/>
    </row>
    <row r="87" spans="2:54" ht="25.2" customHeight="1" x14ac:dyDescent="0.45">
      <c r="B87" s="313"/>
      <c r="C87" s="332"/>
      <c r="D87" s="333"/>
      <c r="E87" s="333"/>
      <c r="F87" s="333"/>
      <c r="G87" s="333"/>
      <c r="H87" s="333"/>
      <c r="I87" s="333"/>
      <c r="J87" s="333"/>
      <c r="K87" s="333"/>
      <c r="L87" s="333"/>
      <c r="M87" s="333"/>
      <c r="N87" s="333"/>
      <c r="O87" s="333"/>
      <c r="P87" s="333"/>
      <c r="Q87" s="334"/>
      <c r="R87" s="353"/>
      <c r="S87" s="356"/>
      <c r="T87" s="356"/>
      <c r="U87" s="356"/>
      <c r="V87" s="356"/>
      <c r="W87" s="356"/>
      <c r="X87" s="356"/>
      <c r="Y87" s="356"/>
      <c r="Z87" s="356"/>
      <c r="AA87" s="356"/>
      <c r="AB87" s="356"/>
      <c r="AC87" s="356"/>
      <c r="AD87" s="356"/>
      <c r="AE87" s="356"/>
      <c r="AF87" s="356"/>
      <c r="AG87" s="356"/>
      <c r="AH87" s="356"/>
      <c r="AI87" s="307"/>
      <c r="AN87" s="42"/>
    </row>
    <row r="88" spans="2:54" ht="17.399999999999999" customHeight="1" x14ac:dyDescent="0.45">
      <c r="B88" s="312">
        <v>6</v>
      </c>
      <c r="C88" s="318" t="s">
        <v>281</v>
      </c>
      <c r="D88" s="483"/>
      <c r="E88" s="483"/>
      <c r="F88" s="483"/>
      <c r="G88" s="483"/>
      <c r="H88" s="483"/>
      <c r="I88" s="483"/>
      <c r="J88" s="483"/>
      <c r="K88" s="483"/>
      <c r="L88" s="483"/>
      <c r="M88" s="483"/>
      <c r="N88" s="483"/>
      <c r="O88" s="483"/>
      <c r="P88" s="483"/>
      <c r="Q88" s="484"/>
      <c r="R88" s="10"/>
      <c r="S88" s="10"/>
      <c r="T88" s="10"/>
      <c r="U88" s="10"/>
      <c r="V88" s="10"/>
      <c r="W88" s="10"/>
      <c r="X88" s="10"/>
      <c r="Y88" s="10"/>
      <c r="Z88" s="10"/>
      <c r="AA88" s="10"/>
      <c r="AB88" s="10"/>
      <c r="AC88" s="10"/>
      <c r="AD88" s="10"/>
      <c r="AE88" s="10"/>
      <c r="AF88" s="10"/>
      <c r="AG88" s="10"/>
      <c r="AH88" s="10"/>
      <c r="AI88" s="47"/>
    </row>
    <row r="89" spans="2:54" ht="21.6" x14ac:dyDescent="0.45">
      <c r="B89" s="313"/>
      <c r="C89" s="485"/>
      <c r="D89" s="486"/>
      <c r="E89" s="486"/>
      <c r="F89" s="486"/>
      <c r="G89" s="486"/>
      <c r="H89" s="486"/>
      <c r="I89" s="486"/>
      <c r="J89" s="486"/>
      <c r="K89" s="486"/>
      <c r="L89" s="486"/>
      <c r="M89" s="486"/>
      <c r="N89" s="486"/>
      <c r="O89" s="486"/>
      <c r="P89" s="486"/>
      <c r="Q89" s="487"/>
      <c r="S89" s="18"/>
      <c r="T89" s="1" t="s">
        <v>14</v>
      </c>
      <c r="V89" s="18"/>
      <c r="W89" s="18"/>
      <c r="X89" s="1" t="s">
        <v>15</v>
      </c>
      <c r="AI89" s="46"/>
      <c r="AK89" s="35" t="s">
        <v>282</v>
      </c>
    </row>
    <row r="90" spans="2:54" ht="17.399999999999999" customHeight="1" x14ac:dyDescent="0.45">
      <c r="B90" s="313"/>
      <c r="C90" s="485"/>
      <c r="D90" s="486"/>
      <c r="E90" s="486"/>
      <c r="F90" s="486"/>
      <c r="G90" s="486"/>
      <c r="H90" s="486"/>
      <c r="I90" s="486"/>
      <c r="J90" s="486"/>
      <c r="K90" s="486"/>
      <c r="L90" s="486"/>
      <c r="M90" s="486"/>
      <c r="N90" s="486"/>
      <c r="O90" s="486"/>
      <c r="P90" s="486"/>
      <c r="Q90" s="487"/>
      <c r="S90" s="1" t="str">
        <f>IF(OR(BJ13= 2,), "「はい」の場合、その内容", "")</f>
        <v/>
      </c>
      <c r="AI90" s="46"/>
      <c r="AK90" s="38" t="s">
        <v>65</v>
      </c>
      <c r="AN90" s="41"/>
      <c r="AO90" s="37"/>
    </row>
    <row r="91" spans="2:54" ht="18" customHeight="1" x14ac:dyDescent="0.45">
      <c r="B91" s="313"/>
      <c r="C91" s="485"/>
      <c r="D91" s="486"/>
      <c r="E91" s="486"/>
      <c r="F91" s="486"/>
      <c r="G91" s="486"/>
      <c r="H91" s="486"/>
      <c r="I91" s="486"/>
      <c r="J91" s="486"/>
      <c r="K91" s="486"/>
      <c r="L91" s="486"/>
      <c r="M91" s="486"/>
      <c r="N91" s="486"/>
      <c r="O91" s="486"/>
      <c r="P91" s="486"/>
      <c r="Q91" s="487"/>
      <c r="R91" s="354" t="str">
        <f>IF(OR(BJ13= 2,), "（", "")</f>
        <v/>
      </c>
      <c r="S91" s="330"/>
      <c r="T91" s="330"/>
      <c r="U91" s="330"/>
      <c r="V91" s="330"/>
      <c r="W91" s="330"/>
      <c r="X91" s="330"/>
      <c r="Y91" s="330"/>
      <c r="Z91" s="330"/>
      <c r="AA91" s="330"/>
      <c r="AB91" s="330"/>
      <c r="AC91" s="330"/>
      <c r="AD91" s="330"/>
      <c r="AE91" s="330"/>
      <c r="AF91" s="330"/>
      <c r="AG91" s="330"/>
      <c r="AH91" s="330"/>
      <c r="AI91" s="492" t="str">
        <f>IF(OR(BJ13= 2,), "）", "")</f>
        <v/>
      </c>
      <c r="AL91" s="4"/>
      <c r="AN91" s="4"/>
    </row>
    <row r="92" spans="2:54" x14ac:dyDescent="0.45">
      <c r="B92" s="313"/>
      <c r="C92" s="207"/>
      <c r="D92" s="322" t="s">
        <v>1569</v>
      </c>
      <c r="E92" s="488"/>
      <c r="F92" s="488"/>
      <c r="G92" s="488"/>
      <c r="H92" s="488"/>
      <c r="I92" s="488"/>
      <c r="J92" s="488"/>
      <c r="K92" s="488"/>
      <c r="L92" s="488"/>
      <c r="M92" s="488"/>
      <c r="N92" s="488"/>
      <c r="O92" s="488"/>
      <c r="P92" s="488"/>
      <c r="Q92" s="489"/>
      <c r="R92" s="491"/>
      <c r="S92" s="330"/>
      <c r="T92" s="330"/>
      <c r="U92" s="330"/>
      <c r="V92" s="330"/>
      <c r="W92" s="330"/>
      <c r="X92" s="330"/>
      <c r="Y92" s="330"/>
      <c r="Z92" s="330"/>
      <c r="AA92" s="330"/>
      <c r="AB92" s="330"/>
      <c r="AC92" s="330"/>
      <c r="AD92" s="330"/>
      <c r="AE92" s="330"/>
      <c r="AF92" s="330"/>
      <c r="AG92" s="330"/>
      <c r="AH92" s="330"/>
      <c r="AI92" s="309"/>
      <c r="AK92" s="4"/>
      <c r="AL92" s="4"/>
      <c r="AN92" s="4"/>
    </row>
    <row r="93" spans="2:54" ht="32.4" customHeight="1" x14ac:dyDescent="0.45">
      <c r="B93" s="313"/>
      <c r="C93" s="20"/>
      <c r="D93" s="488"/>
      <c r="E93" s="488"/>
      <c r="F93" s="488"/>
      <c r="G93" s="488"/>
      <c r="H93" s="488"/>
      <c r="I93" s="488"/>
      <c r="J93" s="488"/>
      <c r="K93" s="488"/>
      <c r="L93" s="488"/>
      <c r="M93" s="488"/>
      <c r="N93" s="488"/>
      <c r="O93" s="488"/>
      <c r="P93" s="488"/>
      <c r="Q93" s="489"/>
      <c r="R93" s="491"/>
      <c r="S93" s="330"/>
      <c r="T93" s="330"/>
      <c r="U93" s="330"/>
      <c r="V93" s="330"/>
      <c r="W93" s="330"/>
      <c r="X93" s="330"/>
      <c r="Y93" s="330"/>
      <c r="Z93" s="330"/>
      <c r="AA93" s="330"/>
      <c r="AB93" s="330"/>
      <c r="AC93" s="330"/>
      <c r="AD93" s="330"/>
      <c r="AE93" s="330"/>
      <c r="AF93" s="330"/>
      <c r="AG93" s="330"/>
      <c r="AH93" s="330"/>
      <c r="AI93" s="309"/>
      <c r="AK93" s="4"/>
      <c r="AL93" s="4"/>
      <c r="AN93" s="4"/>
    </row>
    <row r="94" spans="2:54" x14ac:dyDescent="0.45">
      <c r="B94" s="314"/>
      <c r="C94" s="27"/>
      <c r="D94" s="324" t="s">
        <v>108</v>
      </c>
      <c r="E94" s="325"/>
      <c r="F94" s="325"/>
      <c r="G94" s="325"/>
      <c r="H94" s="325"/>
      <c r="I94" s="325"/>
      <c r="J94" s="325"/>
      <c r="K94" s="325"/>
      <c r="L94" s="325"/>
      <c r="M94" s="325"/>
      <c r="N94" s="325"/>
      <c r="O94" s="325"/>
      <c r="P94" s="325"/>
      <c r="Q94" s="326"/>
      <c r="R94" s="353"/>
      <c r="S94" s="331"/>
      <c r="T94" s="331"/>
      <c r="U94" s="331"/>
      <c r="V94" s="331"/>
      <c r="W94" s="331"/>
      <c r="X94" s="331"/>
      <c r="Y94" s="331"/>
      <c r="Z94" s="331"/>
      <c r="AA94" s="331"/>
      <c r="AB94" s="331"/>
      <c r="AC94" s="331"/>
      <c r="AD94" s="331"/>
      <c r="AE94" s="331"/>
      <c r="AF94" s="331"/>
      <c r="AG94" s="331"/>
      <c r="AH94" s="331"/>
      <c r="AI94" s="307"/>
    </row>
    <row r="95" spans="2:54" ht="17.399999999999999" customHeight="1" x14ac:dyDescent="0.45">
      <c r="B95" s="312">
        <v>7</v>
      </c>
      <c r="C95" s="318" t="s">
        <v>309</v>
      </c>
      <c r="D95" s="319"/>
      <c r="E95" s="319"/>
      <c r="F95" s="319"/>
      <c r="G95" s="319"/>
      <c r="H95" s="319"/>
      <c r="I95" s="319"/>
      <c r="J95" s="319"/>
      <c r="K95" s="319"/>
      <c r="L95" s="319"/>
      <c r="M95" s="319"/>
      <c r="N95" s="319"/>
      <c r="O95" s="319"/>
      <c r="P95" s="319"/>
      <c r="Q95" s="320"/>
      <c r="R95" s="16"/>
      <c r="S95" s="10"/>
      <c r="T95" s="10"/>
      <c r="U95" s="10"/>
      <c r="V95" s="10"/>
      <c r="W95" s="10"/>
      <c r="X95" s="10"/>
      <c r="Y95" s="10"/>
      <c r="Z95" s="10"/>
      <c r="AA95" s="10"/>
      <c r="AB95" s="10"/>
      <c r="AC95" s="10"/>
      <c r="AD95" s="10"/>
      <c r="AE95" s="10"/>
      <c r="AF95" s="10"/>
      <c r="AG95" s="10"/>
      <c r="AH95" s="10"/>
      <c r="AI95" s="47"/>
      <c r="AK95" s="35" t="s">
        <v>282</v>
      </c>
    </row>
    <row r="96" spans="2:54" ht="21.6" x14ac:dyDescent="0.45">
      <c r="B96" s="313"/>
      <c r="C96" s="321"/>
      <c r="D96" s="322"/>
      <c r="E96" s="322"/>
      <c r="F96" s="322"/>
      <c r="G96" s="322"/>
      <c r="H96" s="322"/>
      <c r="I96" s="322"/>
      <c r="J96" s="322"/>
      <c r="K96" s="322"/>
      <c r="L96" s="322"/>
      <c r="M96" s="322"/>
      <c r="N96" s="322"/>
      <c r="O96" s="322"/>
      <c r="P96" s="322"/>
      <c r="Q96" s="323"/>
      <c r="R96" s="15"/>
      <c r="S96" s="18"/>
      <c r="T96" s="1" t="s">
        <v>14</v>
      </c>
      <c r="V96" s="18"/>
      <c r="W96" s="18"/>
      <c r="X96" s="1" t="s">
        <v>15</v>
      </c>
      <c r="AI96" s="46"/>
      <c r="AK96" s="38" t="s">
        <v>65</v>
      </c>
    </row>
    <row r="97" spans="2:41" ht="18" customHeight="1" x14ac:dyDescent="0.45">
      <c r="B97" s="313"/>
      <c r="C97" s="321"/>
      <c r="D97" s="322"/>
      <c r="E97" s="322"/>
      <c r="F97" s="322"/>
      <c r="G97" s="322"/>
      <c r="H97" s="322"/>
      <c r="I97" s="322"/>
      <c r="J97" s="322"/>
      <c r="K97" s="322"/>
      <c r="L97" s="322"/>
      <c r="M97" s="322"/>
      <c r="N97" s="322"/>
      <c r="O97" s="322"/>
      <c r="P97" s="322"/>
      <c r="Q97" s="323"/>
      <c r="S97" s="1" t="str">
        <f>IF(OR(BJ15&gt;=2,),"期限が存在する場合、その期限","")</f>
        <v/>
      </c>
      <c r="AC97" s="169"/>
      <c r="AI97" s="46"/>
    </row>
    <row r="98" spans="2:41" ht="18" customHeight="1" x14ac:dyDescent="0.45">
      <c r="B98" s="313"/>
      <c r="C98" s="321"/>
      <c r="D98" s="322"/>
      <c r="E98" s="322"/>
      <c r="F98" s="322"/>
      <c r="G98" s="322"/>
      <c r="H98" s="322"/>
      <c r="I98" s="322"/>
      <c r="J98" s="322"/>
      <c r="K98" s="322"/>
      <c r="L98" s="322"/>
      <c r="M98" s="322"/>
      <c r="N98" s="322"/>
      <c r="O98" s="322"/>
      <c r="P98" s="322"/>
      <c r="Q98" s="323"/>
      <c r="R98" s="450" t="str">
        <f>IF(OR(BJ15&gt;= 2,), "（", "")</f>
        <v/>
      </c>
      <c r="S98" s="316"/>
      <c r="T98" s="316"/>
      <c r="U98" s="316"/>
      <c r="V98" s="316"/>
      <c r="W98" s="316"/>
      <c r="X98" s="316"/>
      <c r="Y98" s="316"/>
      <c r="Z98" s="316"/>
      <c r="AA98" s="316"/>
      <c r="AB98" s="316"/>
      <c r="AC98" s="316"/>
      <c r="AD98" s="316"/>
      <c r="AE98" s="316"/>
      <c r="AF98" s="316"/>
      <c r="AG98" s="316"/>
      <c r="AH98" s="316"/>
      <c r="AI98" s="439" t="str">
        <f>IF(OR(BJ15&gt;= 2,), "）", "")</f>
        <v/>
      </c>
      <c r="AN98" s="41"/>
      <c r="AO98" s="37"/>
    </row>
    <row r="99" spans="2:41" ht="18" customHeight="1" x14ac:dyDescent="0.45">
      <c r="B99" s="313"/>
      <c r="C99" s="321"/>
      <c r="D99" s="322"/>
      <c r="E99" s="322"/>
      <c r="F99" s="322"/>
      <c r="G99" s="322"/>
      <c r="H99" s="322"/>
      <c r="I99" s="322"/>
      <c r="J99" s="322"/>
      <c r="K99" s="322"/>
      <c r="L99" s="322"/>
      <c r="M99" s="322"/>
      <c r="N99" s="322"/>
      <c r="O99" s="322"/>
      <c r="P99" s="322"/>
      <c r="Q99" s="323"/>
      <c r="R99" s="351"/>
      <c r="S99" s="316"/>
      <c r="T99" s="316"/>
      <c r="U99" s="316"/>
      <c r="V99" s="316"/>
      <c r="W99" s="316"/>
      <c r="X99" s="316"/>
      <c r="Y99" s="316"/>
      <c r="Z99" s="316"/>
      <c r="AA99" s="316"/>
      <c r="AB99" s="316"/>
      <c r="AC99" s="316"/>
      <c r="AD99" s="316"/>
      <c r="AE99" s="316"/>
      <c r="AF99" s="316"/>
      <c r="AG99" s="316"/>
      <c r="AH99" s="316"/>
      <c r="AI99" s="309"/>
      <c r="AN99" s="41"/>
      <c r="AO99" s="37"/>
    </row>
    <row r="100" spans="2:41" ht="18" customHeight="1" x14ac:dyDescent="0.45">
      <c r="B100" s="313"/>
      <c r="C100" s="12"/>
      <c r="D100" s="44" t="s">
        <v>228</v>
      </c>
      <c r="E100" s="12"/>
      <c r="F100" s="12"/>
      <c r="G100" s="12"/>
      <c r="H100" s="12"/>
      <c r="I100" s="12"/>
      <c r="J100" s="12"/>
      <c r="K100" s="12"/>
      <c r="L100" s="12"/>
      <c r="N100" s="11"/>
      <c r="O100" s="11"/>
      <c r="P100" s="11"/>
      <c r="Q100" s="26"/>
      <c r="R100" s="351"/>
      <c r="S100" s="316"/>
      <c r="T100" s="316"/>
      <c r="U100" s="316"/>
      <c r="V100" s="316"/>
      <c r="W100" s="316"/>
      <c r="X100" s="316"/>
      <c r="Y100" s="316"/>
      <c r="Z100" s="316"/>
      <c r="AA100" s="316"/>
      <c r="AB100" s="316"/>
      <c r="AC100" s="316"/>
      <c r="AD100" s="316"/>
      <c r="AE100" s="316"/>
      <c r="AF100" s="316"/>
      <c r="AG100" s="316"/>
      <c r="AH100" s="316"/>
      <c r="AI100" s="309"/>
      <c r="AN100" s="41"/>
      <c r="AO100" s="37"/>
    </row>
    <row r="101" spans="2:41" ht="18" customHeight="1" thickBot="1" x14ac:dyDescent="0.5">
      <c r="B101" s="315"/>
      <c r="C101" s="60"/>
      <c r="D101" s="327" t="s">
        <v>108</v>
      </c>
      <c r="E101" s="328"/>
      <c r="F101" s="328"/>
      <c r="G101" s="328"/>
      <c r="H101" s="328"/>
      <c r="I101" s="328"/>
      <c r="J101" s="328"/>
      <c r="K101" s="328"/>
      <c r="L101" s="328"/>
      <c r="M101" s="328"/>
      <c r="N101" s="328"/>
      <c r="O101" s="328"/>
      <c r="P101" s="328"/>
      <c r="Q101" s="329"/>
      <c r="R101" s="493"/>
      <c r="S101" s="317"/>
      <c r="T101" s="317"/>
      <c r="U101" s="317"/>
      <c r="V101" s="317"/>
      <c r="W101" s="317"/>
      <c r="X101" s="317"/>
      <c r="Y101" s="317"/>
      <c r="Z101" s="317"/>
      <c r="AA101" s="317"/>
      <c r="AB101" s="317"/>
      <c r="AC101" s="317"/>
      <c r="AD101" s="317"/>
      <c r="AE101" s="317"/>
      <c r="AF101" s="317"/>
      <c r="AG101" s="317"/>
      <c r="AH101" s="317"/>
      <c r="AI101" s="494"/>
      <c r="AN101" s="4"/>
    </row>
    <row r="102" spans="2:41" x14ac:dyDescent="0.45">
      <c r="C102" s="11"/>
      <c r="D102" s="11"/>
      <c r="E102" s="11"/>
      <c r="F102" s="11"/>
      <c r="G102" s="11"/>
      <c r="H102" s="11"/>
      <c r="I102" s="11"/>
      <c r="J102" s="11"/>
      <c r="K102" s="11"/>
      <c r="L102" s="11"/>
      <c r="M102" s="11"/>
      <c r="N102" s="11"/>
      <c r="O102" s="11"/>
      <c r="P102" s="11"/>
      <c r="Q102" s="11"/>
      <c r="R102" s="12"/>
      <c r="AN102" s="41"/>
      <c r="AO102" s="37"/>
    </row>
    <row r="103" spans="2:41" ht="19.8" thickBot="1" x14ac:dyDescent="0.5">
      <c r="B103" s="14" t="s">
        <v>200</v>
      </c>
    </row>
    <row r="104" spans="2:41" x14ac:dyDescent="0.45">
      <c r="B104" s="361" t="s">
        <v>201</v>
      </c>
      <c r="C104" s="362" t="s">
        <v>238</v>
      </c>
      <c r="D104" s="363"/>
      <c r="E104" s="363"/>
      <c r="F104" s="363"/>
      <c r="G104" s="363"/>
      <c r="H104" s="363"/>
      <c r="I104" s="363"/>
      <c r="J104" s="363"/>
      <c r="K104" s="363"/>
      <c r="L104" s="363"/>
      <c r="M104" s="363"/>
      <c r="N104" s="363"/>
      <c r="O104" s="363"/>
      <c r="P104" s="363"/>
      <c r="Q104" s="364"/>
      <c r="R104" s="51" t="s">
        <v>55</v>
      </c>
      <c r="S104" s="52"/>
      <c r="T104" s="52"/>
      <c r="U104" s="52"/>
      <c r="V104" s="52"/>
      <c r="W104" s="52"/>
      <c r="X104" s="52"/>
      <c r="Y104" s="52"/>
      <c r="Z104" s="52"/>
      <c r="AA104" s="52"/>
      <c r="AB104" s="52"/>
      <c r="AC104" s="52"/>
      <c r="AD104" s="52"/>
      <c r="AE104" s="52"/>
      <c r="AF104" s="52"/>
      <c r="AG104" s="52"/>
      <c r="AH104" s="52"/>
      <c r="AI104" s="53"/>
    </row>
    <row r="105" spans="2:41" s="56" customFormat="1" ht="21.6" x14ac:dyDescent="0.45">
      <c r="B105" s="313"/>
      <c r="C105" s="365"/>
      <c r="D105" s="366"/>
      <c r="E105" s="366"/>
      <c r="F105" s="366"/>
      <c r="G105" s="366"/>
      <c r="H105" s="366"/>
      <c r="I105" s="366"/>
      <c r="J105" s="366"/>
      <c r="K105" s="366"/>
      <c r="L105" s="366"/>
      <c r="M105" s="366"/>
      <c r="N105" s="366"/>
      <c r="O105" s="366"/>
      <c r="P105" s="366"/>
      <c r="Q105" s="367"/>
      <c r="R105" s="129"/>
      <c r="S105" s="146"/>
      <c r="T105" s="56" t="s">
        <v>16</v>
      </c>
      <c r="Z105" s="146"/>
      <c r="AA105" s="56" t="s">
        <v>236</v>
      </c>
      <c r="AI105" s="130"/>
      <c r="AK105" s="131" t="s">
        <v>283</v>
      </c>
    </row>
    <row r="106" spans="2:41" s="56" customFormat="1" ht="21.6" x14ac:dyDescent="0.45">
      <c r="B106" s="313"/>
      <c r="C106" s="365"/>
      <c r="D106" s="366"/>
      <c r="E106" s="366"/>
      <c r="F106" s="366"/>
      <c r="G106" s="366"/>
      <c r="H106" s="366"/>
      <c r="I106" s="366"/>
      <c r="J106" s="366"/>
      <c r="K106" s="366"/>
      <c r="L106" s="366"/>
      <c r="M106" s="366"/>
      <c r="N106" s="366"/>
      <c r="O106" s="366"/>
      <c r="P106" s="366"/>
      <c r="Q106" s="367"/>
      <c r="R106" s="134"/>
      <c r="U106" s="144"/>
      <c r="V106" s="144"/>
      <c r="W106" s="144"/>
      <c r="X106" s="144"/>
      <c r="Y106" s="144"/>
      <c r="Z106" s="144"/>
      <c r="AA106" s="144"/>
      <c r="AB106" s="144"/>
      <c r="AC106" s="144"/>
      <c r="AD106" s="144"/>
      <c r="AE106" s="144"/>
      <c r="AF106" s="144"/>
      <c r="AG106" s="144"/>
      <c r="AH106" s="144"/>
      <c r="AI106" s="135"/>
      <c r="AK106" s="145"/>
    </row>
    <row r="107" spans="2:41" s="56" customFormat="1" ht="17.399999999999999" customHeight="1" x14ac:dyDescent="0.45">
      <c r="B107" s="344" t="s">
        <v>202</v>
      </c>
      <c r="C107" s="378" t="s">
        <v>1307</v>
      </c>
      <c r="D107" s="379"/>
      <c r="E107" s="379"/>
      <c r="F107" s="379"/>
      <c r="G107" s="379"/>
      <c r="H107" s="379"/>
      <c r="I107" s="379"/>
      <c r="J107" s="379"/>
      <c r="K107" s="379"/>
      <c r="L107" s="379"/>
      <c r="M107" s="379"/>
      <c r="N107" s="379"/>
      <c r="O107" s="379"/>
      <c r="P107" s="379"/>
      <c r="Q107" s="380"/>
      <c r="R107" s="133"/>
      <c r="S107" s="121"/>
      <c r="T107" s="121"/>
      <c r="U107" s="121"/>
      <c r="V107" s="121"/>
      <c r="W107" s="121"/>
      <c r="X107" s="121"/>
      <c r="Y107" s="121"/>
      <c r="Z107" s="121"/>
      <c r="AA107" s="121"/>
      <c r="AB107" s="121"/>
      <c r="AC107" s="121"/>
      <c r="AD107" s="121"/>
      <c r="AE107" s="121"/>
      <c r="AF107" s="121"/>
      <c r="AG107" s="121"/>
      <c r="AH107" s="121"/>
      <c r="AI107" s="122"/>
    </row>
    <row r="108" spans="2:41" s="56" customFormat="1" x14ac:dyDescent="0.45">
      <c r="B108" s="345"/>
      <c r="C108" s="381"/>
      <c r="D108" s="382"/>
      <c r="E108" s="382"/>
      <c r="F108" s="382"/>
      <c r="G108" s="382"/>
      <c r="H108" s="382"/>
      <c r="I108" s="382"/>
      <c r="J108" s="382"/>
      <c r="K108" s="382"/>
      <c r="L108" s="382"/>
      <c r="M108" s="382"/>
      <c r="N108" s="382"/>
      <c r="O108" s="382"/>
      <c r="P108" s="382"/>
      <c r="Q108" s="383"/>
      <c r="R108" s="129" t="s">
        <v>56</v>
      </c>
      <c r="AI108" s="130"/>
    </row>
    <row r="109" spans="2:41" s="56" customFormat="1" ht="21.6" x14ac:dyDescent="0.45">
      <c r="B109" s="345"/>
      <c r="C109" s="381"/>
      <c r="D109" s="382"/>
      <c r="E109" s="382"/>
      <c r="F109" s="382"/>
      <c r="G109" s="382"/>
      <c r="H109" s="382"/>
      <c r="I109" s="382"/>
      <c r="J109" s="382"/>
      <c r="K109" s="382"/>
      <c r="L109" s="382"/>
      <c r="M109" s="382"/>
      <c r="N109" s="382"/>
      <c r="O109" s="382"/>
      <c r="P109" s="382"/>
      <c r="Q109" s="383"/>
      <c r="R109" s="129"/>
      <c r="S109" s="146"/>
      <c r="T109" s="56" t="s">
        <v>86</v>
      </c>
      <c r="Z109" s="146"/>
      <c r="AA109" s="56" t="s">
        <v>109</v>
      </c>
      <c r="AI109" s="130"/>
      <c r="AK109" s="131" t="s">
        <v>284</v>
      </c>
    </row>
    <row r="110" spans="2:41" s="56" customFormat="1" ht="21.6" x14ac:dyDescent="0.45">
      <c r="B110" s="345"/>
      <c r="C110" s="381"/>
      <c r="D110" s="382"/>
      <c r="E110" s="382"/>
      <c r="F110" s="382"/>
      <c r="G110" s="382"/>
      <c r="H110" s="382"/>
      <c r="I110" s="382"/>
      <c r="J110" s="382"/>
      <c r="K110" s="382"/>
      <c r="L110" s="382"/>
      <c r="M110" s="382"/>
      <c r="N110" s="382"/>
      <c r="O110" s="382"/>
      <c r="P110" s="382"/>
      <c r="Q110" s="383"/>
      <c r="R110" s="129"/>
      <c r="S110" s="56" t="str">
        <f>IF(OR(BJ18= 2,), "公開を差し控えたい情報がある場合、その内容", "")</f>
        <v/>
      </c>
      <c r="Z110" s="146"/>
      <c r="AI110" s="130"/>
      <c r="AK110" s="131" t="s">
        <v>285</v>
      </c>
    </row>
    <row r="111" spans="2:41" s="56" customFormat="1" ht="21.6" customHeight="1" x14ac:dyDescent="0.45">
      <c r="B111" s="345"/>
      <c r="C111" s="381"/>
      <c r="D111" s="382"/>
      <c r="E111" s="382"/>
      <c r="F111" s="382"/>
      <c r="G111" s="382"/>
      <c r="H111" s="382"/>
      <c r="I111" s="382"/>
      <c r="J111" s="382"/>
      <c r="K111" s="382"/>
      <c r="L111" s="382"/>
      <c r="M111" s="382"/>
      <c r="N111" s="382"/>
      <c r="O111" s="382"/>
      <c r="P111" s="382"/>
      <c r="Q111" s="383"/>
      <c r="R111" s="352" t="str">
        <f>IF(OR(BJ18= 2,), "（", "")</f>
        <v/>
      </c>
      <c r="S111" s="245"/>
      <c r="T111" s="245"/>
      <c r="U111" s="245"/>
      <c r="V111" s="245"/>
      <c r="W111" s="245"/>
      <c r="X111" s="245"/>
      <c r="Y111" s="245"/>
      <c r="Z111" s="245"/>
      <c r="AA111" s="245"/>
      <c r="AB111" s="245"/>
      <c r="AC111" s="245"/>
      <c r="AD111" s="245"/>
      <c r="AE111" s="245"/>
      <c r="AF111" s="245"/>
      <c r="AG111" s="245"/>
      <c r="AH111" s="245"/>
      <c r="AI111" s="308" t="str">
        <f>IF(OR(BJ18= 2,), "）", "")</f>
        <v/>
      </c>
      <c r="AK111" s="131"/>
    </row>
    <row r="112" spans="2:41" s="56" customFormat="1" x14ac:dyDescent="0.45">
      <c r="B112" s="345"/>
      <c r="C112" s="381"/>
      <c r="D112" s="382"/>
      <c r="E112" s="382"/>
      <c r="F112" s="382"/>
      <c r="G112" s="382"/>
      <c r="H112" s="382"/>
      <c r="I112" s="382"/>
      <c r="J112" s="382"/>
      <c r="K112" s="382"/>
      <c r="L112" s="382"/>
      <c r="M112" s="382"/>
      <c r="N112" s="382"/>
      <c r="O112" s="382"/>
      <c r="P112" s="382"/>
      <c r="Q112" s="383"/>
      <c r="R112" s="491"/>
      <c r="S112" s="245"/>
      <c r="T112" s="245"/>
      <c r="U112" s="245"/>
      <c r="V112" s="245"/>
      <c r="W112" s="245"/>
      <c r="X112" s="245"/>
      <c r="Y112" s="245"/>
      <c r="Z112" s="245"/>
      <c r="AA112" s="245"/>
      <c r="AB112" s="245"/>
      <c r="AC112" s="245"/>
      <c r="AD112" s="245"/>
      <c r="AE112" s="245"/>
      <c r="AF112" s="245"/>
      <c r="AG112" s="245"/>
      <c r="AH112" s="245"/>
      <c r="AI112" s="309"/>
      <c r="AK112" s="56" t="s">
        <v>75</v>
      </c>
    </row>
    <row r="113" spans="2:41" s="56" customFormat="1" ht="10.199999999999999" customHeight="1" x14ac:dyDescent="0.45">
      <c r="B113" s="400"/>
      <c r="C113" s="384"/>
      <c r="D113" s="385"/>
      <c r="E113" s="385"/>
      <c r="F113" s="385"/>
      <c r="G113" s="385"/>
      <c r="H113" s="385"/>
      <c r="I113" s="385"/>
      <c r="J113" s="385"/>
      <c r="K113" s="385"/>
      <c r="L113" s="385"/>
      <c r="M113" s="385"/>
      <c r="N113" s="385"/>
      <c r="O113" s="385"/>
      <c r="P113" s="385"/>
      <c r="Q113" s="386"/>
      <c r="R113" s="353"/>
      <c r="S113" s="246"/>
      <c r="T113" s="246"/>
      <c r="U113" s="246"/>
      <c r="V113" s="246"/>
      <c r="W113" s="246"/>
      <c r="X113" s="246"/>
      <c r="Y113" s="246"/>
      <c r="Z113" s="246"/>
      <c r="AA113" s="246"/>
      <c r="AB113" s="246"/>
      <c r="AC113" s="246"/>
      <c r="AD113" s="246"/>
      <c r="AE113" s="246"/>
      <c r="AF113" s="246"/>
      <c r="AG113" s="246"/>
      <c r="AH113" s="246"/>
      <c r="AI113" s="307"/>
    </row>
    <row r="114" spans="2:41" s="56" customFormat="1" x14ac:dyDescent="0.45">
      <c r="B114" s="344" t="s">
        <v>203</v>
      </c>
      <c r="C114" s="369" t="s">
        <v>1568</v>
      </c>
      <c r="D114" s="370"/>
      <c r="E114" s="370"/>
      <c r="F114" s="370"/>
      <c r="G114" s="370"/>
      <c r="H114" s="370"/>
      <c r="I114" s="370"/>
      <c r="J114" s="370"/>
      <c r="K114" s="370"/>
      <c r="L114" s="370"/>
      <c r="M114" s="370"/>
      <c r="N114" s="370"/>
      <c r="O114" s="370"/>
      <c r="P114" s="370"/>
      <c r="Q114" s="371"/>
      <c r="R114" s="133"/>
      <c r="S114" s="121"/>
      <c r="T114" s="121"/>
      <c r="U114" s="121"/>
      <c r="V114" s="121"/>
      <c r="W114" s="121"/>
      <c r="X114" s="121"/>
      <c r="Y114" s="121"/>
      <c r="Z114" s="121"/>
      <c r="AA114" s="121"/>
      <c r="AB114" s="121"/>
      <c r="AC114" s="121"/>
      <c r="AD114" s="121"/>
      <c r="AE114" s="121"/>
      <c r="AF114" s="121"/>
      <c r="AG114" s="121"/>
      <c r="AH114" s="121"/>
      <c r="AI114" s="122"/>
    </row>
    <row r="115" spans="2:41" s="56" customFormat="1" x14ac:dyDescent="0.45">
      <c r="B115" s="345"/>
      <c r="C115" s="372"/>
      <c r="D115" s="373"/>
      <c r="E115" s="373"/>
      <c r="F115" s="373"/>
      <c r="G115" s="373"/>
      <c r="H115" s="373"/>
      <c r="I115" s="373"/>
      <c r="J115" s="373"/>
      <c r="K115" s="373"/>
      <c r="L115" s="373"/>
      <c r="M115" s="373"/>
      <c r="N115" s="373"/>
      <c r="O115" s="373"/>
      <c r="P115" s="373"/>
      <c r="Q115" s="374"/>
      <c r="R115" s="56" t="s">
        <v>57</v>
      </c>
      <c r="AI115" s="130"/>
    </row>
    <row r="116" spans="2:41" s="56" customFormat="1" ht="21.6" x14ac:dyDescent="0.45">
      <c r="B116" s="345"/>
      <c r="C116" s="372"/>
      <c r="D116" s="373"/>
      <c r="E116" s="373"/>
      <c r="F116" s="373"/>
      <c r="G116" s="373"/>
      <c r="H116" s="373"/>
      <c r="I116" s="373"/>
      <c r="J116" s="373"/>
      <c r="K116" s="373"/>
      <c r="L116" s="373"/>
      <c r="M116" s="373"/>
      <c r="N116" s="373"/>
      <c r="O116" s="373"/>
      <c r="P116" s="373"/>
      <c r="Q116" s="374"/>
      <c r="R116" s="129"/>
      <c r="S116" s="146"/>
      <c r="T116" s="56" t="s">
        <v>16</v>
      </c>
      <c r="Z116" s="146"/>
      <c r="AA116" s="56" t="s">
        <v>236</v>
      </c>
      <c r="AI116" s="130"/>
      <c r="AK116" s="131" t="s">
        <v>283</v>
      </c>
    </row>
    <row r="117" spans="2:41" s="56" customFormat="1" ht="18" x14ac:dyDescent="0.45">
      <c r="B117" s="345"/>
      <c r="C117" s="372"/>
      <c r="D117" s="373"/>
      <c r="E117" s="373"/>
      <c r="F117" s="373"/>
      <c r="G117" s="373"/>
      <c r="H117" s="373"/>
      <c r="I117" s="373"/>
      <c r="J117" s="373"/>
      <c r="K117" s="373"/>
      <c r="L117" s="373"/>
      <c r="M117" s="373"/>
      <c r="N117" s="373"/>
      <c r="O117" s="373"/>
      <c r="P117" s="373"/>
      <c r="Q117" s="374"/>
      <c r="R117" s="129"/>
      <c r="S117" s="490" t="str">
        <f>IF(OR(BJ19= 1,), "「同意します」の場合、申請書様式３にもご記入ください。", "")</f>
        <v/>
      </c>
      <c r="T117" s="488"/>
      <c r="U117" s="488"/>
      <c r="V117" s="488"/>
      <c r="W117" s="488"/>
      <c r="X117" s="488"/>
      <c r="Y117" s="488"/>
      <c r="Z117" s="488"/>
      <c r="AA117" s="488"/>
      <c r="AB117" s="488"/>
      <c r="AC117" s="488"/>
      <c r="AD117" s="488"/>
      <c r="AE117" s="488"/>
      <c r="AF117" s="488"/>
      <c r="AG117" s="488"/>
      <c r="AI117" s="130"/>
      <c r="AK117" s="56" t="s">
        <v>75</v>
      </c>
    </row>
    <row r="118" spans="2:41" s="56" customFormat="1" ht="18" thickBot="1" x14ac:dyDescent="0.5">
      <c r="B118" s="368"/>
      <c r="C118" s="375"/>
      <c r="D118" s="376"/>
      <c r="E118" s="376"/>
      <c r="F118" s="376"/>
      <c r="G118" s="376"/>
      <c r="H118" s="376"/>
      <c r="I118" s="376"/>
      <c r="J118" s="376"/>
      <c r="K118" s="376"/>
      <c r="L118" s="376"/>
      <c r="M118" s="376"/>
      <c r="N118" s="376"/>
      <c r="O118" s="376"/>
      <c r="P118" s="376"/>
      <c r="Q118" s="377"/>
      <c r="R118" s="147"/>
      <c r="S118" s="148"/>
      <c r="T118" s="148"/>
      <c r="U118" s="148"/>
      <c r="V118" s="148"/>
      <c r="W118" s="148"/>
      <c r="X118" s="148"/>
      <c r="Y118" s="148"/>
      <c r="Z118" s="148"/>
      <c r="AA118" s="148"/>
      <c r="AB118" s="148"/>
      <c r="AC118" s="148"/>
      <c r="AD118" s="148"/>
      <c r="AE118" s="148"/>
      <c r="AF118" s="148"/>
      <c r="AG118" s="148"/>
      <c r="AH118" s="148"/>
      <c r="AI118" s="149"/>
    </row>
    <row r="119" spans="2:41" ht="18" thickBot="1" x14ac:dyDescent="0.5">
      <c r="B119" s="4"/>
      <c r="C119" s="24"/>
      <c r="D119" s="24"/>
      <c r="E119" s="24"/>
      <c r="F119" s="24"/>
      <c r="G119" s="24"/>
      <c r="H119" s="24"/>
      <c r="I119" s="24"/>
      <c r="J119" s="24"/>
      <c r="K119" s="24"/>
      <c r="L119" s="24"/>
      <c r="M119" s="24"/>
      <c r="N119" s="24"/>
      <c r="O119" s="24"/>
      <c r="P119" s="24"/>
      <c r="Q119" s="24"/>
    </row>
    <row r="120" spans="2:41" s="56" customFormat="1" ht="18" customHeight="1" x14ac:dyDescent="0.45">
      <c r="B120" s="397" t="s">
        <v>84</v>
      </c>
      <c r="C120" s="362" t="s">
        <v>237</v>
      </c>
      <c r="D120" s="363"/>
      <c r="E120" s="363"/>
      <c r="F120" s="363"/>
      <c r="G120" s="363"/>
      <c r="H120" s="363"/>
      <c r="I120" s="363"/>
      <c r="J120" s="363"/>
      <c r="K120" s="363"/>
      <c r="L120" s="363"/>
      <c r="M120" s="363"/>
      <c r="N120" s="363"/>
      <c r="O120" s="363"/>
      <c r="P120" s="363"/>
      <c r="Q120" s="364"/>
      <c r="R120" s="150"/>
      <c r="S120" s="151"/>
      <c r="T120" s="151"/>
      <c r="U120" s="151"/>
      <c r="V120" s="151"/>
      <c r="W120" s="151"/>
      <c r="X120" s="151"/>
      <c r="Y120" s="151"/>
      <c r="Z120" s="151"/>
      <c r="AA120" s="151"/>
      <c r="AB120" s="151"/>
      <c r="AC120" s="151"/>
      <c r="AD120" s="151"/>
      <c r="AE120" s="151"/>
      <c r="AF120" s="151"/>
      <c r="AG120" s="151"/>
      <c r="AH120" s="151"/>
      <c r="AI120" s="152"/>
    </row>
    <row r="121" spans="2:41" s="56" customFormat="1" ht="18" customHeight="1" x14ac:dyDescent="0.45">
      <c r="B121" s="398"/>
      <c r="C121" s="365"/>
      <c r="D121" s="366"/>
      <c r="E121" s="366"/>
      <c r="F121" s="366"/>
      <c r="G121" s="366"/>
      <c r="H121" s="366"/>
      <c r="I121" s="366"/>
      <c r="J121" s="366"/>
      <c r="K121" s="366"/>
      <c r="L121" s="366"/>
      <c r="M121" s="366"/>
      <c r="N121" s="366"/>
      <c r="O121" s="366"/>
      <c r="P121" s="366"/>
      <c r="Q121" s="367"/>
      <c r="R121" s="129"/>
      <c r="S121" s="146"/>
      <c r="T121" s="56" t="s">
        <v>44</v>
      </c>
      <c r="V121" s="146"/>
      <c r="W121" s="146"/>
      <c r="X121" s="56" t="s">
        <v>45</v>
      </c>
      <c r="AI121" s="130"/>
      <c r="AK121" s="131" t="s">
        <v>68</v>
      </c>
      <c r="AN121" s="128"/>
      <c r="AO121" s="44"/>
    </row>
    <row r="122" spans="2:41" s="56" customFormat="1" ht="18" customHeight="1" x14ac:dyDescent="0.45">
      <c r="B122" s="398"/>
      <c r="C122" s="365"/>
      <c r="D122" s="366"/>
      <c r="E122" s="366"/>
      <c r="F122" s="366"/>
      <c r="G122" s="366"/>
      <c r="H122" s="366"/>
      <c r="I122" s="366"/>
      <c r="J122" s="366"/>
      <c r="K122" s="366"/>
      <c r="L122" s="366"/>
      <c r="M122" s="366"/>
      <c r="N122" s="366"/>
      <c r="O122" s="366"/>
      <c r="P122" s="366"/>
      <c r="Q122" s="367"/>
      <c r="R122" s="129"/>
      <c r="AI122" s="130"/>
      <c r="AN122" s="132"/>
    </row>
    <row r="123" spans="2:41" s="56" customFormat="1" ht="18" customHeight="1" x14ac:dyDescent="0.45">
      <c r="B123" s="398"/>
      <c r="C123" s="365"/>
      <c r="D123" s="366"/>
      <c r="E123" s="366"/>
      <c r="F123" s="366"/>
      <c r="G123" s="366"/>
      <c r="H123" s="366"/>
      <c r="I123" s="366"/>
      <c r="J123" s="366"/>
      <c r="K123" s="366"/>
      <c r="L123" s="366"/>
      <c r="M123" s="366"/>
      <c r="N123" s="366"/>
      <c r="O123" s="366"/>
      <c r="P123" s="366"/>
      <c r="Q123" s="367"/>
      <c r="R123" s="129"/>
      <c r="T123" s="56" t="s">
        <v>46</v>
      </c>
      <c r="AI123" s="130"/>
      <c r="AO123" s="44"/>
    </row>
    <row r="124" spans="2:41" s="56" customFormat="1" ht="18" customHeight="1" x14ac:dyDescent="0.45">
      <c r="B124" s="398"/>
      <c r="C124" s="365"/>
      <c r="D124" s="366"/>
      <c r="E124" s="366"/>
      <c r="F124" s="366"/>
      <c r="G124" s="366"/>
      <c r="H124" s="366"/>
      <c r="I124" s="366"/>
      <c r="J124" s="366"/>
      <c r="K124" s="366"/>
      <c r="L124" s="366"/>
      <c r="M124" s="366"/>
      <c r="N124" s="366"/>
      <c r="O124" s="366"/>
      <c r="P124" s="366"/>
      <c r="Q124" s="367"/>
      <c r="R124" s="129"/>
      <c r="T124" s="393" t="s">
        <v>47</v>
      </c>
      <c r="U124" s="366"/>
      <c r="V124" s="366"/>
      <c r="W124" s="366"/>
      <c r="X124" s="366"/>
      <c r="Y124" s="366"/>
      <c r="Z124" s="366"/>
      <c r="AA124" s="366"/>
      <c r="AB124" s="366"/>
      <c r="AC124" s="366"/>
      <c r="AD124" s="366"/>
      <c r="AE124" s="366"/>
      <c r="AF124" s="366"/>
      <c r="AG124" s="366"/>
      <c r="AH124" s="366"/>
      <c r="AI124" s="394"/>
      <c r="AO124" s="44"/>
    </row>
    <row r="125" spans="2:41" s="56" customFormat="1" ht="18" customHeight="1" thickBot="1" x14ac:dyDescent="0.5">
      <c r="B125" s="399"/>
      <c r="C125" s="396"/>
      <c r="D125" s="328"/>
      <c r="E125" s="328"/>
      <c r="F125" s="328"/>
      <c r="G125" s="328"/>
      <c r="H125" s="328"/>
      <c r="I125" s="328"/>
      <c r="J125" s="328"/>
      <c r="K125" s="328"/>
      <c r="L125" s="328"/>
      <c r="M125" s="328"/>
      <c r="N125" s="328"/>
      <c r="O125" s="328"/>
      <c r="P125" s="328"/>
      <c r="Q125" s="329"/>
      <c r="R125" s="147"/>
      <c r="S125" s="148"/>
      <c r="T125" s="328"/>
      <c r="U125" s="328"/>
      <c r="V125" s="328"/>
      <c r="W125" s="328"/>
      <c r="X125" s="328"/>
      <c r="Y125" s="328"/>
      <c r="Z125" s="328"/>
      <c r="AA125" s="328"/>
      <c r="AB125" s="328"/>
      <c r="AC125" s="328"/>
      <c r="AD125" s="328"/>
      <c r="AE125" s="328"/>
      <c r="AF125" s="328"/>
      <c r="AG125" s="328"/>
      <c r="AH125" s="328"/>
      <c r="AI125" s="395"/>
    </row>
    <row r="127" spans="2:41" ht="39" customHeight="1" x14ac:dyDescent="0.45">
      <c r="B127" s="387" t="s">
        <v>1487</v>
      </c>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row>
    <row r="128" spans="2:41" ht="19.95" customHeight="1" x14ac:dyDescent="0.45">
      <c r="B128" s="208" t="s">
        <v>1561</v>
      </c>
      <c r="C128" s="18"/>
      <c r="K128" s="21"/>
      <c r="L128" s="21"/>
      <c r="M128" s="21"/>
      <c r="N128" s="21"/>
      <c r="O128" s="21"/>
      <c r="P128" s="21"/>
      <c r="Q128" s="21"/>
      <c r="R128" s="21"/>
      <c r="S128" s="21"/>
      <c r="T128" s="21"/>
      <c r="U128" s="21"/>
      <c r="V128" s="21"/>
      <c r="W128" s="21"/>
      <c r="X128" s="21"/>
      <c r="Y128" s="21"/>
      <c r="Z128" s="21"/>
      <c r="AA128" s="21"/>
      <c r="AB128" s="21"/>
      <c r="AC128" s="21"/>
      <c r="AD128" s="21"/>
    </row>
    <row r="129" spans="2:41" x14ac:dyDescent="0.45">
      <c r="AN129" s="41"/>
      <c r="AO129" s="35"/>
    </row>
    <row r="133" spans="2:41" ht="26.4" x14ac:dyDescent="0.45">
      <c r="J133" s="22"/>
      <c r="L133" s="22" t="s">
        <v>17</v>
      </c>
    </row>
    <row r="134" spans="2:41" x14ac:dyDescent="0.45">
      <c r="V134" s="3"/>
    </row>
    <row r="135" spans="2:41" ht="19.2" x14ac:dyDescent="0.5">
      <c r="U135" s="389" t="s">
        <v>2</v>
      </c>
      <c r="V135" s="389"/>
      <c r="W135" s="390">
        <v>2024</v>
      </c>
      <c r="X135" s="390"/>
      <c r="Y135" s="1" t="s">
        <v>3</v>
      </c>
      <c r="AA135" s="360"/>
      <c r="AB135" s="360"/>
      <c r="AC135" s="1" t="s">
        <v>4</v>
      </c>
      <c r="AD135" s="360"/>
      <c r="AE135" s="360"/>
      <c r="AF135" s="1" t="s">
        <v>5</v>
      </c>
    </row>
    <row r="136" spans="2:41" x14ac:dyDescent="0.45">
      <c r="Y136" s="6"/>
      <c r="Z136" s="6"/>
      <c r="AA136" s="6"/>
      <c r="AB136" s="6"/>
      <c r="AC136" s="6"/>
      <c r="AD136" s="6"/>
      <c r="AE136" s="6"/>
      <c r="AF136" s="6"/>
      <c r="AG136" s="6"/>
      <c r="AH136" s="6"/>
      <c r="AI136" s="6"/>
      <c r="AN136" s="33"/>
      <c r="AO136" s="34"/>
    </row>
    <row r="137" spans="2:41" x14ac:dyDescent="0.45">
      <c r="U137" s="5" t="s">
        <v>6</v>
      </c>
      <c r="V137" s="5"/>
      <c r="Y137" s="6"/>
      <c r="Z137" s="6"/>
      <c r="AA137" s="6"/>
      <c r="AB137" s="6"/>
      <c r="AC137" s="6"/>
      <c r="AD137" s="6"/>
      <c r="AE137" s="6"/>
      <c r="AF137" s="6"/>
      <c r="AG137" s="6"/>
      <c r="AH137" s="6"/>
      <c r="AI137" s="6"/>
      <c r="AN137" s="33"/>
      <c r="AO137" s="34"/>
    </row>
    <row r="138" spans="2:41" ht="17.399999999999999" customHeight="1" x14ac:dyDescent="0.45">
      <c r="U138" s="359"/>
      <c r="V138" s="359"/>
      <c r="W138" s="359"/>
      <c r="X138" s="359"/>
      <c r="Y138" s="359"/>
      <c r="Z138" s="359"/>
      <c r="AA138" s="359"/>
      <c r="AB138" s="359"/>
      <c r="AC138" s="359"/>
      <c r="AD138" s="359"/>
      <c r="AE138" s="359"/>
      <c r="AF138" s="359"/>
      <c r="AG138" s="359"/>
      <c r="AH138" s="359"/>
      <c r="AI138" s="359"/>
      <c r="AK138" s="35" t="s">
        <v>70</v>
      </c>
      <c r="AN138" s="33"/>
      <c r="AO138" s="34"/>
    </row>
    <row r="139" spans="2:41" ht="17.399999999999999" customHeight="1" x14ac:dyDescent="0.45">
      <c r="U139" s="359"/>
      <c r="V139" s="359"/>
      <c r="W139" s="359"/>
      <c r="X139" s="359"/>
      <c r="Y139" s="359"/>
      <c r="Z139" s="359"/>
      <c r="AA139" s="359"/>
      <c r="AB139" s="359"/>
      <c r="AC139" s="359"/>
      <c r="AD139" s="359"/>
      <c r="AE139" s="359"/>
      <c r="AF139" s="359"/>
      <c r="AG139" s="359"/>
      <c r="AH139" s="359"/>
      <c r="AI139" s="359"/>
      <c r="AJ139" s="23"/>
      <c r="AK139" s="35" t="s">
        <v>71</v>
      </c>
      <c r="AN139" s="12"/>
    </row>
    <row r="140" spans="2:41" ht="17.399999999999999" customHeight="1" x14ac:dyDescent="0.45">
      <c r="U140" s="5" t="s">
        <v>218</v>
      </c>
      <c r="Y140" s="7"/>
      <c r="Z140" s="391"/>
      <c r="AA140" s="391"/>
      <c r="AB140" s="391"/>
      <c r="AC140" s="391"/>
      <c r="AD140" s="391"/>
      <c r="AE140" s="391"/>
      <c r="AF140" s="391"/>
      <c r="AG140" s="391"/>
      <c r="AH140" s="391"/>
      <c r="AI140" s="391"/>
    </row>
    <row r="141" spans="2:41" ht="17.399999999999999" customHeight="1" x14ac:dyDescent="0.45">
      <c r="U141" s="359"/>
      <c r="V141" s="359"/>
      <c r="W141" s="359"/>
      <c r="X141" s="359"/>
      <c r="Y141" s="359"/>
      <c r="Z141" s="359"/>
      <c r="AA141" s="359"/>
      <c r="AB141" s="359"/>
      <c r="AC141" s="359"/>
      <c r="AD141" s="359"/>
      <c r="AE141" s="359"/>
      <c r="AF141" s="359"/>
      <c r="AG141" s="359"/>
      <c r="AH141" s="359"/>
      <c r="AI141" s="359"/>
    </row>
    <row r="142" spans="2:41" ht="17.399999999999999" customHeight="1" x14ac:dyDescent="0.45">
      <c r="U142" s="359"/>
      <c r="V142" s="359"/>
      <c r="W142" s="359"/>
      <c r="X142" s="359"/>
      <c r="Y142" s="359"/>
      <c r="Z142" s="359"/>
      <c r="AA142" s="359"/>
      <c r="AB142" s="359"/>
      <c r="AC142" s="359"/>
      <c r="AD142" s="359"/>
      <c r="AE142" s="359"/>
      <c r="AF142" s="359"/>
      <c r="AG142" s="359"/>
      <c r="AH142" s="359"/>
      <c r="AI142" s="359"/>
    </row>
    <row r="143" spans="2:41" x14ac:dyDescent="0.45">
      <c r="B143" s="1" t="s">
        <v>48</v>
      </c>
    </row>
    <row r="144" spans="2:41" x14ac:dyDescent="0.45">
      <c r="B144" s="1" t="s">
        <v>49</v>
      </c>
    </row>
    <row r="145" spans="1:61" ht="61.2" customHeight="1" x14ac:dyDescent="0.45">
      <c r="B145" s="357" t="s">
        <v>50</v>
      </c>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row>
    <row r="146" spans="1:61" ht="24.6" customHeight="1" x14ac:dyDescent="0.4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row>
    <row r="148" spans="1:61" ht="51.6" customHeight="1" x14ac:dyDescent="0.45">
      <c r="Q148" s="1" t="s">
        <v>18</v>
      </c>
    </row>
    <row r="151" spans="1:61" ht="17.399999999999999" customHeight="1" x14ac:dyDescent="0.45">
      <c r="A151" s="358" t="s">
        <v>229</v>
      </c>
      <c r="B151" s="358"/>
      <c r="C151" s="358"/>
      <c r="D151" s="358"/>
      <c r="E151" s="358"/>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58"/>
    </row>
    <row r="152" spans="1:61" ht="17.399999999999999" customHeight="1" x14ac:dyDescent="0.45">
      <c r="B152" s="1" t="s">
        <v>230</v>
      </c>
    </row>
    <row r="153" spans="1:61" s="28" customFormat="1" ht="76.2" customHeight="1" x14ac:dyDescent="0.45">
      <c r="B153" s="28" t="s">
        <v>19</v>
      </c>
      <c r="C153" s="392" t="s">
        <v>20</v>
      </c>
      <c r="D153" s="392"/>
      <c r="E153" s="392"/>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row>
    <row r="154" spans="1:61" s="28" customFormat="1" ht="36" customHeight="1" x14ac:dyDescent="0.45">
      <c r="B154" s="25" t="s">
        <v>21</v>
      </c>
      <c r="C154" s="392" t="s">
        <v>22</v>
      </c>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row>
    <row r="155" spans="1:61" s="28" customFormat="1" ht="35.4" customHeight="1" x14ac:dyDescent="0.45">
      <c r="B155" s="25" t="s">
        <v>23</v>
      </c>
      <c r="C155" s="392" t="s">
        <v>24</v>
      </c>
      <c r="D155" s="392"/>
      <c r="E155" s="392"/>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row>
    <row r="156" spans="1:61" s="28" customFormat="1" x14ac:dyDescent="0.45">
      <c r="B156" s="28" t="s">
        <v>25</v>
      </c>
      <c r="C156" s="28" t="s">
        <v>26</v>
      </c>
    </row>
    <row r="157" spans="1:61" x14ac:dyDescent="0.45">
      <c r="B157" s="1" t="s">
        <v>231</v>
      </c>
      <c r="AK157" s="5" t="s">
        <v>27</v>
      </c>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row>
    <row r="158" spans="1:61" s="28" customFormat="1" x14ac:dyDescent="0.45">
      <c r="B158" s="28" t="s">
        <v>28</v>
      </c>
      <c r="C158" s="28" t="s">
        <v>29</v>
      </c>
    </row>
    <row r="159" spans="1:61" s="28" customFormat="1" x14ac:dyDescent="0.45">
      <c r="B159" s="28" t="s">
        <v>30</v>
      </c>
      <c r="C159" s="28" t="s">
        <v>31</v>
      </c>
    </row>
    <row r="160" spans="1:61" s="28" customFormat="1" x14ac:dyDescent="0.45">
      <c r="B160" s="28" t="s">
        <v>23</v>
      </c>
      <c r="C160" s="28" t="s">
        <v>32</v>
      </c>
      <c r="AK160" s="28" t="s">
        <v>27</v>
      </c>
    </row>
    <row r="161" spans="1:37" s="28" customFormat="1" ht="17.399999999999999" customHeight="1" x14ac:dyDescent="0.45">
      <c r="B161" s="28" t="s">
        <v>25</v>
      </c>
      <c r="C161" s="28" t="s">
        <v>33</v>
      </c>
    </row>
    <row r="162" spans="1:37" s="28" customFormat="1" ht="17.399999999999999" customHeight="1" x14ac:dyDescent="0.45">
      <c r="B162" s="28" t="s">
        <v>34</v>
      </c>
      <c r="C162" s="28" t="s">
        <v>35</v>
      </c>
      <c r="AK162" s="28" t="s">
        <v>27</v>
      </c>
    </row>
    <row r="163" spans="1:37" x14ac:dyDescent="0.45">
      <c r="A163" s="1" t="s">
        <v>36</v>
      </c>
    </row>
    <row r="164" spans="1:37" ht="36" customHeight="1" x14ac:dyDescent="0.45">
      <c r="A164" s="357" t="s">
        <v>37</v>
      </c>
      <c r="B164" s="357"/>
      <c r="C164" s="357"/>
      <c r="D164" s="357"/>
      <c r="E164" s="357"/>
      <c r="F164" s="35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row>
    <row r="165" spans="1:37" ht="38.4" customHeight="1" x14ac:dyDescent="0.45">
      <c r="A165" s="357" t="s">
        <v>38</v>
      </c>
      <c r="B165" s="357"/>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row>
    <row r="166" spans="1:37" ht="25.95" customHeight="1" x14ac:dyDescent="0.45"/>
    <row r="167" spans="1:37" ht="33" customHeight="1" x14ac:dyDescent="0.45">
      <c r="AB167" s="4" t="s">
        <v>39</v>
      </c>
      <c r="AC167" s="4"/>
      <c r="AD167" s="4"/>
      <c r="AE167" s="4"/>
      <c r="AF167" s="4"/>
      <c r="AG167" s="4"/>
      <c r="AH167" s="4"/>
      <c r="AI167" s="4"/>
    </row>
    <row r="169" spans="1:37" ht="18" customHeight="1" x14ac:dyDescent="0.45"/>
  </sheetData>
  <sheetProtection algorithmName="SHA-512" hashValue="3ucx1XhWL4BLEHaiWVBmEcknCPsQYn9iKfS2/IthhG+5HKgETxofJcRp3P0a+xCbBnkwnnIG5JYd1Wl+QvgH+A==" saltValue="wv4IFVMUY/28xplH3mE4Qg==" spinCount="100000" sheet="1" objects="1" scenarios="1"/>
  <mergeCells count="161">
    <mergeCell ref="C88:Q91"/>
    <mergeCell ref="D92:Q93"/>
    <mergeCell ref="S117:AG117"/>
    <mergeCell ref="R91:R94"/>
    <mergeCell ref="AI91:AI94"/>
    <mergeCell ref="R98:R101"/>
    <mergeCell ref="AI98:AI101"/>
    <mergeCell ref="R111:R113"/>
    <mergeCell ref="AI111:AI113"/>
    <mergeCell ref="H35:L35"/>
    <mergeCell ref="H33:L34"/>
    <mergeCell ref="M34:AI34"/>
    <mergeCell ref="N39:U39"/>
    <mergeCell ref="AB39:AI39"/>
    <mergeCell ref="C53:Q53"/>
    <mergeCell ref="R53:AI53"/>
    <mergeCell ref="K63:K66"/>
    <mergeCell ref="H50:L50"/>
    <mergeCell ref="K55:K58"/>
    <mergeCell ref="M50:N50"/>
    <mergeCell ref="V50:W50"/>
    <mergeCell ref="B39:L39"/>
    <mergeCell ref="B31:G36"/>
    <mergeCell ref="H31:L32"/>
    <mergeCell ref="H48:L49"/>
    <mergeCell ref="N48:S48"/>
    <mergeCell ref="AB45:AI45"/>
    <mergeCell ref="L59:Q62"/>
    <mergeCell ref="L55:Q58"/>
    <mergeCell ref="K59:K62"/>
    <mergeCell ref="L63:Q66"/>
    <mergeCell ref="S66:AH66"/>
    <mergeCell ref="G55:J66"/>
    <mergeCell ref="B120:B125"/>
    <mergeCell ref="B107:B113"/>
    <mergeCell ref="H16:AI18"/>
    <mergeCell ref="V21:W21"/>
    <mergeCell ref="AA21:AI21"/>
    <mergeCell ref="B21:L21"/>
    <mergeCell ref="B22:G30"/>
    <mergeCell ref="H22:L23"/>
    <mergeCell ref="M22:N22"/>
    <mergeCell ref="O22:AI22"/>
    <mergeCell ref="M23:AI23"/>
    <mergeCell ref="H24:L25"/>
    <mergeCell ref="H26:L27"/>
    <mergeCell ref="M27:AI27"/>
    <mergeCell ref="N26:S26"/>
    <mergeCell ref="T21:U21"/>
    <mergeCell ref="H30:L30"/>
    <mergeCell ref="M30:N30"/>
    <mergeCell ref="H28:L28"/>
    <mergeCell ref="H29:L29"/>
    <mergeCell ref="M29:AI29"/>
    <mergeCell ref="V30:W30"/>
    <mergeCell ref="B16:G18"/>
    <mergeCell ref="AI86:AI87"/>
    <mergeCell ref="R86:R87"/>
    <mergeCell ref="S86:AH87"/>
    <mergeCell ref="A164:AI164"/>
    <mergeCell ref="A165:AI165"/>
    <mergeCell ref="A151:AI151"/>
    <mergeCell ref="U138:AI139"/>
    <mergeCell ref="U141:AI142"/>
    <mergeCell ref="AA135:AB135"/>
    <mergeCell ref="B104:B106"/>
    <mergeCell ref="C104:Q106"/>
    <mergeCell ref="B114:B118"/>
    <mergeCell ref="C114:Q118"/>
    <mergeCell ref="C107:Q113"/>
    <mergeCell ref="B127:AD127"/>
    <mergeCell ref="U135:V135"/>
    <mergeCell ref="W135:X135"/>
    <mergeCell ref="Z140:AI140"/>
    <mergeCell ref="B145:AI145"/>
    <mergeCell ref="C153:AI153"/>
    <mergeCell ref="C154:AI154"/>
    <mergeCell ref="C155:AI155"/>
    <mergeCell ref="AD135:AE135"/>
    <mergeCell ref="T124:AI125"/>
    <mergeCell ref="C120:Q125"/>
    <mergeCell ref="AI70:AI71"/>
    <mergeCell ref="AI75:AI77"/>
    <mergeCell ref="AI81:AI82"/>
    <mergeCell ref="S111:AH113"/>
    <mergeCell ref="B88:B94"/>
    <mergeCell ref="B95:B101"/>
    <mergeCell ref="S98:AH101"/>
    <mergeCell ref="C95:Q99"/>
    <mergeCell ref="D94:Q94"/>
    <mergeCell ref="D101:Q101"/>
    <mergeCell ref="S91:AH94"/>
    <mergeCell ref="B84:B87"/>
    <mergeCell ref="C84:Q87"/>
    <mergeCell ref="C72:Q77"/>
    <mergeCell ref="S70:AH71"/>
    <mergeCell ref="B72:B77"/>
    <mergeCell ref="B79:B82"/>
    <mergeCell ref="C79:Q82"/>
    <mergeCell ref="S81:AH82"/>
    <mergeCell ref="B67:B71"/>
    <mergeCell ref="C67:Q71"/>
    <mergeCell ref="R70:R71"/>
    <mergeCell ref="R75:R77"/>
    <mergeCell ref="R81:R82"/>
    <mergeCell ref="B54:B66"/>
    <mergeCell ref="C54:F66"/>
    <mergeCell ref="O50:U50"/>
    <mergeCell ref="G54:J54"/>
    <mergeCell ref="L54:AI54"/>
    <mergeCell ref="X50:AI50"/>
    <mergeCell ref="B46:G50"/>
    <mergeCell ref="H46:L47"/>
    <mergeCell ref="M46:N46"/>
    <mergeCell ref="O46:AI46"/>
    <mergeCell ref="S58:AH58"/>
    <mergeCell ref="H36:L36"/>
    <mergeCell ref="O36:U36"/>
    <mergeCell ref="V36:W36"/>
    <mergeCell ref="X36:AI36"/>
    <mergeCell ref="M31:N31"/>
    <mergeCell ref="M49:AI49"/>
    <mergeCell ref="S75:AH77"/>
    <mergeCell ref="B40:G44"/>
    <mergeCell ref="N42:S42"/>
    <mergeCell ref="O40:AI40"/>
    <mergeCell ref="M41:AI41"/>
    <mergeCell ref="O44:U44"/>
    <mergeCell ref="H40:L41"/>
    <mergeCell ref="M40:N40"/>
    <mergeCell ref="H42:L43"/>
    <mergeCell ref="M43:AI43"/>
    <mergeCell ref="H44:L44"/>
    <mergeCell ref="S62:AH62"/>
    <mergeCell ref="M47:AI47"/>
    <mergeCell ref="N45:U45"/>
    <mergeCell ref="M44:N44"/>
    <mergeCell ref="V44:W44"/>
    <mergeCell ref="X44:AI44"/>
    <mergeCell ref="B45:L45"/>
    <mergeCell ref="AB2:AD2"/>
    <mergeCell ref="AE2:AF2"/>
    <mergeCell ref="AD5:AE5"/>
    <mergeCell ref="M36:N36"/>
    <mergeCell ref="M28:AI28"/>
    <mergeCell ref="O31:AI31"/>
    <mergeCell ref="M32:AI32"/>
    <mergeCell ref="M35:AI35"/>
    <mergeCell ref="AG2:AH2"/>
    <mergeCell ref="U5:V5"/>
    <mergeCell ref="W5:X5"/>
    <mergeCell ref="AA5:AB5"/>
    <mergeCell ref="U8:AI9"/>
    <mergeCell ref="Z10:AI10"/>
    <mergeCell ref="X30:AI30"/>
    <mergeCell ref="U11:AI12"/>
    <mergeCell ref="M24:N24"/>
    <mergeCell ref="O24:AI24"/>
    <mergeCell ref="M25:AI25"/>
    <mergeCell ref="N33:S33"/>
    <mergeCell ref="O30:U30"/>
  </mergeCells>
  <phoneticPr fontId="3"/>
  <conditionalFormatting sqref="C100:O100">
    <cfRule type="expression" dxfId="123" priority="2">
      <formula>OR($BJ$15=4,$BJ$15=0)</formula>
    </cfRule>
  </conditionalFormatting>
  <conditionalFormatting sqref="D92 C93">
    <cfRule type="expression" dxfId="122" priority="3">
      <formula>OR($BJ$13=4,$BJ$13=0)</formula>
    </cfRule>
  </conditionalFormatting>
  <conditionalFormatting sqref="H16:AI18">
    <cfRule type="expression" dxfId="121" priority="124">
      <formula>$H$16=""</formula>
    </cfRule>
  </conditionalFormatting>
  <conditionalFormatting sqref="K54:K66">
    <cfRule type="expression" dxfId="120" priority="79">
      <formula>$BJ$5=5</formula>
    </cfRule>
  </conditionalFormatting>
  <conditionalFormatting sqref="L55:Q58">
    <cfRule type="expression" dxfId="119" priority="84">
      <formula>$BJ$5=2</formula>
    </cfRule>
  </conditionalFormatting>
  <conditionalFormatting sqref="L59:Q62">
    <cfRule type="expression" dxfId="118" priority="83">
      <formula>$BJ$5=3</formula>
    </cfRule>
  </conditionalFormatting>
  <conditionalFormatting sqref="L63:Q66">
    <cfRule type="expression" dxfId="117" priority="82">
      <formula>$BJ$5=4</formula>
    </cfRule>
  </conditionalFormatting>
  <conditionalFormatting sqref="L54:AI54">
    <cfRule type="expression" dxfId="116" priority="85">
      <formula>$BJ$5=1</formula>
    </cfRule>
  </conditionalFormatting>
  <conditionalFormatting sqref="M23:AI23">
    <cfRule type="expression" dxfId="115" priority="122">
      <formula>$M$23=""</formula>
    </cfRule>
  </conditionalFormatting>
  <conditionalFormatting sqref="M25:AI25">
    <cfRule type="expression" dxfId="114" priority="120">
      <formula>$M$25=""</formula>
    </cfRule>
  </conditionalFormatting>
  <conditionalFormatting sqref="M27:AI27">
    <cfRule type="expression" dxfId="113" priority="118">
      <formula>$M$27=""</formula>
    </cfRule>
  </conditionalFormatting>
  <conditionalFormatting sqref="M28:AI28">
    <cfRule type="expression" dxfId="112" priority="117">
      <formula>$M$28=""</formula>
    </cfRule>
  </conditionalFormatting>
  <conditionalFormatting sqref="M29:AI29">
    <cfRule type="expression" dxfId="111" priority="116">
      <formula>$M$29=""</formula>
    </cfRule>
  </conditionalFormatting>
  <conditionalFormatting sqref="M32:AI32">
    <cfRule type="expression" dxfId="110" priority="112">
      <formula>$M$32=""</formula>
    </cfRule>
  </conditionalFormatting>
  <conditionalFormatting sqref="M34:AI34">
    <cfRule type="expression" dxfId="109" priority="110">
      <formula>$M$34=""</formula>
    </cfRule>
  </conditionalFormatting>
  <conditionalFormatting sqref="M35:AI35">
    <cfRule type="expression" dxfId="108" priority="109">
      <formula>$M$35=""</formula>
    </cfRule>
  </conditionalFormatting>
  <conditionalFormatting sqref="M41:AI41">
    <cfRule type="expression" dxfId="107" priority="105">
      <formula>$M$41=""</formula>
    </cfRule>
  </conditionalFormatting>
  <conditionalFormatting sqref="M43:AI43">
    <cfRule type="expression" dxfId="106" priority="103">
      <formula>$M$43=""</formula>
    </cfRule>
  </conditionalFormatting>
  <conditionalFormatting sqref="M47:AI47">
    <cfRule type="expression" dxfId="105" priority="99">
      <formula>$M$47=""</formula>
    </cfRule>
  </conditionalFormatting>
  <conditionalFormatting sqref="M49:AI49">
    <cfRule type="expression" dxfId="104" priority="97">
      <formula>$M$49=""</formula>
    </cfRule>
  </conditionalFormatting>
  <conditionalFormatting sqref="N26:S26">
    <cfRule type="expression" dxfId="103" priority="119">
      <formula>$N$26=""</formula>
    </cfRule>
  </conditionalFormatting>
  <conditionalFormatting sqref="N33:S33">
    <cfRule type="expression" dxfId="102" priority="111">
      <formula>$N$33=""</formula>
    </cfRule>
  </conditionalFormatting>
  <conditionalFormatting sqref="N42:S42">
    <cfRule type="expression" dxfId="101" priority="104">
      <formula>$N$42=""</formula>
    </cfRule>
  </conditionalFormatting>
  <conditionalFormatting sqref="N48:S48">
    <cfRule type="expression" dxfId="100" priority="98">
      <formula>$N$48=""</formula>
    </cfRule>
  </conditionalFormatting>
  <conditionalFormatting sqref="O30:U30">
    <cfRule type="expression" dxfId="99" priority="115">
      <formula>$O$30=""</formula>
    </cfRule>
  </conditionalFormatting>
  <conditionalFormatting sqref="O36:U36">
    <cfRule type="expression" dxfId="98" priority="108">
      <formula>$O$36=""</formula>
    </cfRule>
  </conditionalFormatting>
  <conditionalFormatting sqref="O44:U44">
    <cfRule type="expression" dxfId="97" priority="102">
      <formula>$O$44=""</formula>
    </cfRule>
  </conditionalFormatting>
  <conditionalFormatting sqref="O50:U50">
    <cfRule type="expression" dxfId="96" priority="96">
      <formula>$O$50=""</formula>
    </cfRule>
  </conditionalFormatting>
  <conditionalFormatting sqref="O22:AI22 M23:AI23 O24:AI24 M25:AI25 N26:S26 M27:AI29 O30:U30 X30:AI30">
    <cfRule type="expression" dxfId="95" priority="7">
      <formula>$M$32&gt;""</formula>
    </cfRule>
    <cfRule type="expression" dxfId="94" priority="4">
      <formula>$O$31&gt;""</formula>
    </cfRule>
  </conditionalFormatting>
  <conditionalFormatting sqref="O22:AI22">
    <cfRule type="expression" dxfId="93" priority="123">
      <formula>$O$22=""</formula>
    </cfRule>
  </conditionalFormatting>
  <conditionalFormatting sqref="O24:AI24">
    <cfRule type="expression" dxfId="92" priority="121">
      <formula>$O$24=""</formula>
    </cfRule>
  </conditionalFormatting>
  <conditionalFormatting sqref="O31:AI31 M32:AI32 N33:S33 M34:AI35 O36:U36 X36:AI36">
    <cfRule type="expression" dxfId="91" priority="8">
      <formula>$M$23&gt;""</formula>
    </cfRule>
    <cfRule type="expression" dxfId="90" priority="5">
      <formula>$O$22&gt;""</formula>
    </cfRule>
  </conditionalFormatting>
  <conditionalFormatting sqref="O31:AI31">
    <cfRule type="expression" dxfId="89" priority="113">
      <formula>$O$31=""</formula>
    </cfRule>
  </conditionalFormatting>
  <conditionalFormatting sqref="O40:AI40">
    <cfRule type="expression" dxfId="88" priority="106">
      <formula>$O$40=""</formula>
    </cfRule>
  </conditionalFormatting>
  <conditionalFormatting sqref="O46:AI46">
    <cfRule type="expression" dxfId="87" priority="100">
      <formula>$O$46=""</formula>
    </cfRule>
  </conditionalFormatting>
  <conditionalFormatting sqref="S105:W105 Z105:AD105">
    <cfRule type="expression" dxfId="86" priority="46">
      <formula>$BJ$17=3</formula>
    </cfRule>
  </conditionalFormatting>
  <conditionalFormatting sqref="S109:W109 Z109:AI109">
    <cfRule type="expression" dxfId="85" priority="45">
      <formula>$BJ$18=3</formula>
    </cfRule>
  </conditionalFormatting>
  <conditionalFormatting sqref="S116:W116 Z116:AD116">
    <cfRule type="expression" dxfId="84" priority="43">
      <formula>$BJ$19=3</formula>
    </cfRule>
  </conditionalFormatting>
  <conditionalFormatting sqref="S123:X123">
    <cfRule type="expression" dxfId="83" priority="40">
      <formula>$BJ$20=2</formula>
    </cfRule>
    <cfRule type="expression" dxfId="82" priority="15">
      <formula>$BJ$21=TRUE</formula>
    </cfRule>
  </conditionalFormatting>
  <conditionalFormatting sqref="S73:Y73">
    <cfRule type="expression" dxfId="81" priority="60">
      <formula>$BJ$10=3</formula>
    </cfRule>
  </conditionalFormatting>
  <conditionalFormatting sqref="S84:Y84">
    <cfRule type="expression" dxfId="80" priority="57">
      <formula>$BJ$12=3</formula>
    </cfRule>
  </conditionalFormatting>
  <conditionalFormatting sqref="S89:Y89">
    <cfRule type="expression" dxfId="79" priority="54">
      <formula>OR($BJ$13=4,$BJ$13=0)</formula>
    </cfRule>
    <cfRule type="expression" dxfId="78" priority="51">
      <formula>$BJ$14=TRUE</formula>
    </cfRule>
  </conditionalFormatting>
  <conditionalFormatting sqref="S96:Y96">
    <cfRule type="expression" dxfId="77" priority="47">
      <formula>$BJ$16=TRUE</formula>
    </cfRule>
    <cfRule type="expression" dxfId="76" priority="50">
      <formula>OR($BJ$15=4,$BJ$15=0)</formula>
    </cfRule>
  </conditionalFormatting>
  <conditionalFormatting sqref="S121:Y121">
    <cfRule type="expression" dxfId="75" priority="41">
      <formula>$BJ$20=3</formula>
    </cfRule>
  </conditionalFormatting>
  <conditionalFormatting sqref="S68:Z68">
    <cfRule type="expression" dxfId="74" priority="65">
      <formula>$BJ$9=3</formula>
    </cfRule>
  </conditionalFormatting>
  <conditionalFormatting sqref="S79:Z79">
    <cfRule type="expression" dxfId="73" priority="61">
      <formula>$BJ$11=3</formula>
    </cfRule>
  </conditionalFormatting>
  <conditionalFormatting sqref="S58:AH58">
    <cfRule type="expression" dxfId="72" priority="80">
      <formula>$BJ$6=TRUE</formula>
    </cfRule>
    <cfRule type="expression" dxfId="71" priority="74">
      <formula>AND(ISBLANK($S$58)=FALSE, OR(ISNUMBER($S$58), ISTEXT($S$58)))</formula>
    </cfRule>
  </conditionalFormatting>
  <conditionalFormatting sqref="S62:AH62">
    <cfRule type="expression" dxfId="70" priority="67">
      <formula>AND(ISBLANK($S$62)=FALSE, OR(ISNUMBER($S$62), ISTEXT($S$62)))</formula>
    </cfRule>
    <cfRule type="expression" dxfId="69" priority="75">
      <formula>$BJ$7=TRUE</formula>
    </cfRule>
  </conditionalFormatting>
  <conditionalFormatting sqref="S66:AH66">
    <cfRule type="expression" dxfId="68" priority="66">
      <formula>AND(ISBLANK($S$66)=FALSE, OR(ISNUMBER($S$66), ISTEXT($S$66)))</formula>
    </cfRule>
    <cfRule type="expression" dxfId="67" priority="69">
      <formula>$BJ$8=TRUE</formula>
    </cfRule>
  </conditionalFormatting>
  <conditionalFormatting sqref="S70:AH71">
    <cfRule type="expression" dxfId="66" priority="63">
      <formula>AND(ISBLANK($S$70)=FALSE, OR(ISNUMBER($S$70), ISTEXT($S$70)))</formula>
    </cfRule>
    <cfRule type="expression" dxfId="65" priority="64">
      <formula>$BJ$9=2</formula>
    </cfRule>
  </conditionalFormatting>
  <conditionalFormatting sqref="S81:AH82">
    <cfRule type="expression" dxfId="64" priority="58">
      <formula>AND(ISBLANK($S$81)=FALSE, OR(ISNUMBER($S$81), ISTEXT($S$81)))</formula>
    </cfRule>
    <cfRule type="expression" dxfId="63" priority="59">
      <formula>$BJ$11=2</formula>
    </cfRule>
  </conditionalFormatting>
  <conditionalFormatting sqref="S86:AH87">
    <cfRule type="expression" dxfId="62" priority="55">
      <formula>AND(ISBLANK($S$86)=FALSE, OR(ISNUMBER($S$86), ISTEXT($S$86)))</formula>
    </cfRule>
    <cfRule type="expression" dxfId="61" priority="56">
      <formula>$BJ$12=2</formula>
    </cfRule>
  </conditionalFormatting>
  <conditionalFormatting sqref="S91:AH94">
    <cfRule type="expression" dxfId="60" priority="52">
      <formula>AND(ISBLANK($S$91)=FALSE, OR(ISNUMBER($S$91), ISTEXT($S$91)))</formula>
    </cfRule>
    <cfRule type="expression" dxfId="59" priority="53">
      <formula>$BJ$13=2</formula>
    </cfRule>
  </conditionalFormatting>
  <conditionalFormatting sqref="S98:AH101">
    <cfRule type="expression" dxfId="58" priority="1">
      <formula>AND(ISBLANK($S$98)=FALSE, OR(ISNUMBER($S$98), ISTEXT($S$98)))</formula>
    </cfRule>
  </conditionalFormatting>
  <conditionalFormatting sqref="S111:AH113">
    <cfRule type="expression" dxfId="57" priority="42">
      <formula>AND(ISBLANK($S$111)=FALSE, OR(ISNUMBER($S$111), ISTEXT($S$111)))</formula>
    </cfRule>
    <cfRule type="expression" dxfId="56" priority="44">
      <formula>$BJ$18=2</formula>
    </cfRule>
  </conditionalFormatting>
  <conditionalFormatting sqref="T56">
    <cfRule type="expression" dxfId="55" priority="81">
      <formula>$BJ$6=TRUE</formula>
    </cfRule>
  </conditionalFormatting>
  <conditionalFormatting sqref="T60">
    <cfRule type="expression" dxfId="54" priority="39">
      <formula>$BJ$7=TRUE</formula>
    </cfRule>
  </conditionalFormatting>
  <conditionalFormatting sqref="T64">
    <cfRule type="expression" dxfId="53" priority="37">
      <formula>$BJ$8=TRUE</formula>
    </cfRule>
  </conditionalFormatting>
  <conditionalFormatting sqref="T68">
    <cfRule type="expression" dxfId="52" priority="35">
      <formula>$BJ$9=1</formula>
    </cfRule>
  </conditionalFormatting>
  <conditionalFormatting sqref="T73">
    <cfRule type="expression" dxfId="51" priority="33">
      <formula>$BJ$10=1</formula>
    </cfRule>
  </conditionalFormatting>
  <conditionalFormatting sqref="T79">
    <cfRule type="expression" dxfId="50" priority="31">
      <formula>$BJ$11=1</formula>
    </cfRule>
  </conditionalFormatting>
  <conditionalFormatting sqref="T84">
    <cfRule type="expression" dxfId="49" priority="29">
      <formula>$BJ$12=1</formula>
    </cfRule>
  </conditionalFormatting>
  <conditionalFormatting sqref="T89">
    <cfRule type="expression" dxfId="48" priority="27">
      <formula>$BJ$13=2</formula>
    </cfRule>
  </conditionalFormatting>
  <conditionalFormatting sqref="T96">
    <cfRule type="expression" dxfId="47" priority="25">
      <formula>$BJ$15=2</formula>
    </cfRule>
  </conditionalFormatting>
  <conditionalFormatting sqref="T105">
    <cfRule type="expression" dxfId="46" priority="23">
      <formula>$BJ$17=1</formula>
    </cfRule>
  </conditionalFormatting>
  <conditionalFormatting sqref="T109">
    <cfRule type="expression" dxfId="45" priority="21">
      <formula>$BJ$18=1</formula>
    </cfRule>
  </conditionalFormatting>
  <conditionalFormatting sqref="T116">
    <cfRule type="expression" dxfId="44" priority="19">
      <formula>$BJ$19=1</formula>
    </cfRule>
  </conditionalFormatting>
  <conditionalFormatting sqref="T121">
    <cfRule type="expression" dxfId="43" priority="17">
      <formula>$BJ$20=1</formula>
    </cfRule>
  </conditionalFormatting>
  <conditionalFormatting sqref="T56:Y56 AE56:AH56">
    <cfRule type="expression" dxfId="42" priority="77">
      <formula>OR($BJ$6=TRUE,$BK$6=TRUE)</formula>
    </cfRule>
    <cfRule type="expression" dxfId="41" priority="78">
      <formula>$BJ$5=2</formula>
    </cfRule>
  </conditionalFormatting>
  <conditionalFormatting sqref="T60:Y60 AE60:AH60">
    <cfRule type="expression" dxfId="40" priority="71">
      <formula>OR($BJ$7=TRUE,$BK$7=TRUE)</formula>
    </cfRule>
    <cfRule type="expression" dxfId="39" priority="72">
      <formula>$BJ$5=3</formula>
    </cfRule>
  </conditionalFormatting>
  <conditionalFormatting sqref="T64:Y64 AE64:AH64">
    <cfRule type="expression" dxfId="38" priority="68">
      <formula>OR($BJ$8=TRUE,$BK$8=TRUE)</formula>
    </cfRule>
    <cfRule type="expression" dxfId="37" priority="70">
      <formula>$BJ$5=4</formula>
    </cfRule>
  </conditionalFormatting>
  <conditionalFormatting sqref="U8:AI9">
    <cfRule type="expression" dxfId="36" priority="126">
      <formula>$U$8=""</formula>
    </cfRule>
  </conditionalFormatting>
  <conditionalFormatting sqref="U11:AI12">
    <cfRule type="expression" dxfId="35" priority="6">
      <formula>$M$32&gt;""</formula>
    </cfRule>
    <cfRule type="expression" dxfId="34" priority="125">
      <formula>$U$11=""</formula>
    </cfRule>
  </conditionalFormatting>
  <conditionalFormatting sqref="U138:AI139">
    <cfRule type="expression" dxfId="33" priority="87">
      <formula>$U$138=""</formula>
    </cfRule>
  </conditionalFormatting>
  <conditionalFormatting sqref="U141:AI142">
    <cfRule type="expression" dxfId="32" priority="86">
      <formula>$U$141=""</formula>
    </cfRule>
  </conditionalFormatting>
  <conditionalFormatting sqref="V21:W21">
    <cfRule type="expression" dxfId="31" priority="13">
      <formula>AND(ISBLANK($V$21)=FALSE, OR(ISNUMBER($V$21), ISTEXT($V$21)))</formula>
    </cfRule>
    <cfRule type="expression" dxfId="30" priority="14">
      <formula>$BJ$2=TRUE</formula>
    </cfRule>
  </conditionalFormatting>
  <conditionalFormatting sqref="W84">
    <cfRule type="expression" dxfId="29" priority="28">
      <formula>$BJ$12=2</formula>
    </cfRule>
  </conditionalFormatting>
  <conditionalFormatting sqref="X39">
    <cfRule type="expression" dxfId="28" priority="12">
      <formula>$BJ$3=TRUE</formula>
    </cfRule>
    <cfRule type="expression" dxfId="27" priority="11">
      <formula>AND(ISBLANK($X$39)=FALSE, OR(ISNUMBER($X$39), ISTEXT($X$39)))</formula>
    </cfRule>
  </conditionalFormatting>
  <conditionalFormatting sqref="X45">
    <cfRule type="expression" dxfId="26" priority="10">
      <formula>$BJ$4=TRUE</formula>
    </cfRule>
    <cfRule type="expression" dxfId="25" priority="9">
      <formula>AND(ISBLANK($X$45)=FALSE, OR(ISNUMBER($X$45), ISTEXT($X$45)))</formula>
    </cfRule>
  </conditionalFormatting>
  <conditionalFormatting sqref="X68">
    <cfRule type="expression" dxfId="24" priority="34">
      <formula>$BJ$9=2</formula>
    </cfRule>
  </conditionalFormatting>
  <conditionalFormatting sqref="X73">
    <cfRule type="expression" dxfId="23" priority="32">
      <formula>$BJ$10=2</formula>
    </cfRule>
  </conditionalFormatting>
  <conditionalFormatting sqref="X79">
    <cfRule type="expression" dxfId="22" priority="30">
      <formula>$BJ$11=2</formula>
    </cfRule>
  </conditionalFormatting>
  <conditionalFormatting sqref="X89">
    <cfRule type="expression" dxfId="21" priority="26">
      <formula>$BJ$13=3</formula>
    </cfRule>
  </conditionalFormatting>
  <conditionalFormatting sqref="X96">
    <cfRule type="expression" dxfId="20" priority="24">
      <formula>$BJ$15=3</formula>
    </cfRule>
  </conditionalFormatting>
  <conditionalFormatting sqref="X121">
    <cfRule type="expression" dxfId="19" priority="16">
      <formula>$BJ$20=2</formula>
    </cfRule>
  </conditionalFormatting>
  <conditionalFormatting sqref="X30:AI30">
    <cfRule type="expression" dxfId="18" priority="114">
      <formula>$X$30=""</formula>
    </cfRule>
  </conditionalFormatting>
  <conditionalFormatting sqref="X36:AI36">
    <cfRule type="expression" dxfId="17" priority="107">
      <formula>$X$36=""</formula>
    </cfRule>
  </conditionalFormatting>
  <conditionalFormatting sqref="X44:AI44">
    <cfRule type="expression" dxfId="16" priority="101">
      <formula>$X$44=""</formula>
    </cfRule>
  </conditionalFormatting>
  <conditionalFormatting sqref="X50:AI50">
    <cfRule type="expression" dxfId="15" priority="95">
      <formula>$X$50=""</formula>
    </cfRule>
  </conditionalFormatting>
  <conditionalFormatting sqref="AA105">
    <cfRule type="expression" dxfId="14" priority="22">
      <formula>$BJ$17=2</formula>
    </cfRule>
  </conditionalFormatting>
  <conditionalFormatting sqref="AA109">
    <cfRule type="expression" dxfId="13" priority="20">
      <formula>$BJ$18=2</formula>
    </cfRule>
  </conditionalFormatting>
  <conditionalFormatting sqref="AA116">
    <cfRule type="expression" dxfId="12" priority="18">
      <formula>$BJ$19=2</formula>
    </cfRule>
  </conditionalFormatting>
  <conditionalFormatting sqref="AA5:AB5">
    <cfRule type="expression" dxfId="11" priority="128">
      <formula>$AA$5=""</formula>
    </cfRule>
  </conditionalFormatting>
  <conditionalFormatting sqref="AA135:AB135">
    <cfRule type="expression" dxfId="10" priority="89">
      <formula>$AA$135=""</formula>
    </cfRule>
  </conditionalFormatting>
  <conditionalFormatting sqref="AD5:AE5">
    <cfRule type="expression" dxfId="9" priority="127">
      <formula>$AD$5=""</formula>
    </cfRule>
  </conditionalFormatting>
  <conditionalFormatting sqref="AD135:AE135">
    <cfRule type="expression" dxfId="8" priority="88">
      <formula>$AD$135=""</formula>
    </cfRule>
  </conditionalFormatting>
  <conditionalFormatting sqref="AF56">
    <cfRule type="expression" dxfId="7" priority="76">
      <formula>$BK$6=TRUE</formula>
    </cfRule>
  </conditionalFormatting>
  <conditionalFormatting sqref="AF60">
    <cfRule type="expression" dxfId="6" priority="38">
      <formula>$BK$7=TRUE</formula>
    </cfRule>
  </conditionalFormatting>
  <conditionalFormatting sqref="AF64">
    <cfRule type="expression" dxfId="5" priority="36">
      <formula>$BK$8=TRUE</formula>
    </cfRule>
  </conditionalFormatting>
  <dataValidations disablePrompts="1" count="1">
    <dataValidation imeMode="fullKatakana" allowBlank="1" showInputMessage="1" showErrorMessage="1" sqref="O22:P22 O24:P24 O31:P31 O46 O40:P40" xr:uid="{00000000-0002-0000-0000-000000000000}"/>
  </dataValidations>
  <hyperlinks>
    <hyperlink ref="AA21:AI21" location="'申請者（複数）記入シート'!A1" display="※別シートへ記入（クリック）" xr:uid="{00000000-0004-0000-0000-000000000000}"/>
    <hyperlink ref="AB39:AI39" location="'統治責任者（複数）記入シート'!A1" display="※別シートへ（クリック）" xr:uid="{00000000-0004-0000-0000-000001000000}"/>
    <hyperlink ref="AB45:AI45" location="'活動責任者（複数）記入シート'!A1" display="※別シートへ（クリック）" xr:uid="{00000000-0004-0000-0000-000002000000}"/>
    <hyperlink ref="C107:Q113" r:id="rId1" display="https://policies.env.go.jp/nature/biodiversity/30by30alliance/kyousei/" xr:uid="{00000000-0004-0000-0000-000003000000}"/>
    <hyperlink ref="S117" location="申請書様式３!A1" display="申請書様式３!A1" xr:uid="{FF204EA8-D760-4215-8C64-8DB89F4B6F88}"/>
  </hyperlinks>
  <pageMargins left="0.51181102362204722" right="0.31496062992125984" top="0.55118110236220474" bottom="0.35433070866141736" header="0.31496062992125984" footer="0.31496062992125984"/>
  <pageSetup paperSize="9" scale="64" orientation="portrait" r:id="rId2"/>
  <headerFooter>
    <oddHeader>&amp;R&amp;"メイリオ,ボールド"&amp;12&amp;K009999自然共生サイト　認定申請書様式　1　</oddHeader>
  </headerFooter>
  <rowBreaks count="4" manualBreakCount="4">
    <brk id="50" max="34" man="1"/>
    <brk id="101" max="34" man="1"/>
    <brk id="128" max="34" man="1"/>
    <brk id="167" max="31" man="1"/>
  </rowBreaks>
  <colBreaks count="1" manualBreakCount="1">
    <brk id="3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79" r:id="rId5" name="Check Box 55">
              <controlPr defaultSize="0" autoFill="0" autoLine="0" autoPict="0">
                <anchor moveWithCells="1">
                  <from>
                    <xdr:col>18</xdr:col>
                    <xdr:colOff>38100</xdr:colOff>
                    <xdr:row>121</xdr:row>
                    <xdr:rowOff>213360</xdr:rowOff>
                  </from>
                  <to>
                    <xdr:col>23</xdr:col>
                    <xdr:colOff>160020</xdr:colOff>
                    <xdr:row>123</xdr:row>
                    <xdr:rowOff>0</xdr:rowOff>
                  </to>
                </anchor>
              </controlPr>
            </control>
          </mc:Choice>
        </mc:AlternateContent>
        <mc:AlternateContent xmlns:mc="http://schemas.openxmlformats.org/markup-compatibility/2006">
          <mc:Choice Requires="x14">
            <control shapeId="1082" r:id="rId6" name="Check Box 58">
              <controlPr defaultSize="0" autoFill="0" autoLine="0" autoPict="0">
                <anchor moveWithCells="1">
                  <from>
                    <xdr:col>12</xdr:col>
                    <xdr:colOff>60960</xdr:colOff>
                    <xdr:row>20</xdr:row>
                    <xdr:rowOff>0</xdr:rowOff>
                  </from>
                  <to>
                    <xdr:col>14</xdr:col>
                    <xdr:colOff>175260</xdr:colOff>
                    <xdr:row>20</xdr:row>
                    <xdr:rowOff>236220</xdr:rowOff>
                  </to>
                </anchor>
              </controlPr>
            </control>
          </mc:Choice>
        </mc:AlternateContent>
        <mc:AlternateContent xmlns:mc="http://schemas.openxmlformats.org/markup-compatibility/2006">
          <mc:Choice Requires="x14">
            <control shapeId="1083" r:id="rId7" name="Check Box 59">
              <controlPr defaultSize="0" autoFill="0" autoLine="0" autoPict="0">
                <anchor moveWithCells="1">
                  <from>
                    <xdr:col>12</xdr:col>
                    <xdr:colOff>30480</xdr:colOff>
                    <xdr:row>38</xdr:row>
                    <xdr:rowOff>0</xdr:rowOff>
                  </from>
                  <to>
                    <xdr:col>14</xdr:col>
                    <xdr:colOff>144780</xdr:colOff>
                    <xdr:row>39</xdr:row>
                    <xdr:rowOff>0</xdr:rowOff>
                  </to>
                </anchor>
              </controlPr>
            </control>
          </mc:Choice>
        </mc:AlternateContent>
        <mc:AlternateContent xmlns:mc="http://schemas.openxmlformats.org/markup-compatibility/2006">
          <mc:Choice Requires="x14">
            <control shapeId="1084" r:id="rId8" name="Check Box 60">
              <controlPr defaultSize="0" autoFill="0" autoLine="0" autoPict="0">
                <anchor moveWithCells="1">
                  <from>
                    <xdr:col>12</xdr:col>
                    <xdr:colOff>45720</xdr:colOff>
                    <xdr:row>44</xdr:row>
                    <xdr:rowOff>0</xdr:rowOff>
                  </from>
                  <to>
                    <xdr:col>14</xdr:col>
                    <xdr:colOff>160020</xdr:colOff>
                    <xdr:row>44</xdr:row>
                    <xdr:rowOff>236220</xdr:rowOff>
                  </to>
                </anchor>
              </controlPr>
            </control>
          </mc:Choice>
        </mc:AlternateContent>
        <mc:AlternateContent xmlns:mc="http://schemas.openxmlformats.org/markup-compatibility/2006">
          <mc:Choice Requires="x14">
            <control shapeId="1125" r:id="rId9" name="Check Box 101">
              <controlPr defaultSize="0" autoFill="0" autoLine="0" autoPict="0">
                <anchor moveWithCells="1">
                  <from>
                    <xdr:col>18</xdr:col>
                    <xdr:colOff>38100</xdr:colOff>
                    <xdr:row>54</xdr:row>
                    <xdr:rowOff>289560</xdr:rowOff>
                  </from>
                  <to>
                    <xdr:col>20</xdr:col>
                    <xdr:colOff>190500</xdr:colOff>
                    <xdr:row>56</xdr:row>
                    <xdr:rowOff>38100</xdr:rowOff>
                  </to>
                </anchor>
              </controlPr>
            </control>
          </mc:Choice>
        </mc:AlternateContent>
        <mc:AlternateContent xmlns:mc="http://schemas.openxmlformats.org/markup-compatibility/2006">
          <mc:Choice Requires="x14">
            <control shapeId="1126" r:id="rId10" name="Check Box 102">
              <controlPr defaultSize="0" autoFill="0" autoLine="0" autoPict="0">
                <anchor moveWithCells="1">
                  <from>
                    <xdr:col>29</xdr:col>
                    <xdr:colOff>30480</xdr:colOff>
                    <xdr:row>54</xdr:row>
                    <xdr:rowOff>297180</xdr:rowOff>
                  </from>
                  <to>
                    <xdr:col>33</xdr:col>
                    <xdr:colOff>60960</xdr:colOff>
                    <xdr:row>56</xdr:row>
                    <xdr:rowOff>7620</xdr:rowOff>
                  </to>
                </anchor>
              </controlPr>
            </control>
          </mc:Choice>
        </mc:AlternateContent>
        <mc:AlternateContent xmlns:mc="http://schemas.openxmlformats.org/markup-compatibility/2006">
          <mc:Choice Requires="x14">
            <control shapeId="1133" r:id="rId11" name="Group Box 109">
              <controlPr defaultSize="0" autoFill="0" autoPict="0">
                <anchor moveWithCells="1">
                  <from>
                    <xdr:col>8</xdr:col>
                    <xdr:colOff>220980</xdr:colOff>
                    <xdr:row>52</xdr:row>
                    <xdr:rowOff>251460</xdr:rowOff>
                  </from>
                  <to>
                    <xdr:col>16</xdr:col>
                    <xdr:colOff>274320</xdr:colOff>
                    <xdr:row>65</xdr:row>
                    <xdr:rowOff>259080</xdr:rowOff>
                  </to>
                </anchor>
              </controlPr>
            </control>
          </mc:Choice>
        </mc:AlternateContent>
        <mc:AlternateContent xmlns:mc="http://schemas.openxmlformats.org/markup-compatibility/2006">
          <mc:Choice Requires="x14">
            <control shapeId="1134" r:id="rId12" name="Option Button 110">
              <controlPr defaultSize="0" autoFill="0" autoLine="0" autoPict="0">
                <anchor moveWithCells="1">
                  <from>
                    <xdr:col>10</xdr:col>
                    <xdr:colOff>53340</xdr:colOff>
                    <xdr:row>53</xdr:row>
                    <xdr:rowOff>259080</xdr:rowOff>
                  </from>
                  <to>
                    <xdr:col>16</xdr:col>
                    <xdr:colOff>243840</xdr:colOff>
                    <xdr:row>53</xdr:row>
                    <xdr:rowOff>502920</xdr:rowOff>
                  </to>
                </anchor>
              </controlPr>
            </control>
          </mc:Choice>
        </mc:AlternateContent>
        <mc:AlternateContent xmlns:mc="http://schemas.openxmlformats.org/markup-compatibility/2006">
          <mc:Choice Requires="x14">
            <control shapeId="1135" r:id="rId13" name="Option Button 111">
              <controlPr defaultSize="0" autoFill="0" autoLine="0" autoPict="0">
                <anchor moveWithCells="1">
                  <from>
                    <xdr:col>10</xdr:col>
                    <xdr:colOff>60960</xdr:colOff>
                    <xdr:row>54</xdr:row>
                    <xdr:rowOff>281940</xdr:rowOff>
                  </from>
                  <to>
                    <xdr:col>16</xdr:col>
                    <xdr:colOff>91440</xdr:colOff>
                    <xdr:row>57</xdr:row>
                    <xdr:rowOff>106680</xdr:rowOff>
                  </to>
                </anchor>
              </controlPr>
            </control>
          </mc:Choice>
        </mc:AlternateContent>
        <mc:AlternateContent xmlns:mc="http://schemas.openxmlformats.org/markup-compatibility/2006">
          <mc:Choice Requires="x14">
            <control shapeId="1136" r:id="rId14" name="Option Button 112">
              <controlPr defaultSize="0" autoFill="0" autoLine="0" autoPict="0">
                <anchor moveWithCells="1">
                  <from>
                    <xdr:col>10</xdr:col>
                    <xdr:colOff>60960</xdr:colOff>
                    <xdr:row>59</xdr:row>
                    <xdr:rowOff>7620</xdr:rowOff>
                  </from>
                  <to>
                    <xdr:col>16</xdr:col>
                    <xdr:colOff>205740</xdr:colOff>
                    <xdr:row>60</xdr:row>
                    <xdr:rowOff>312420</xdr:rowOff>
                  </to>
                </anchor>
              </controlPr>
            </control>
          </mc:Choice>
        </mc:AlternateContent>
        <mc:AlternateContent xmlns:mc="http://schemas.openxmlformats.org/markup-compatibility/2006">
          <mc:Choice Requires="x14">
            <control shapeId="1137" r:id="rId15" name="Option Button 113">
              <controlPr defaultSize="0" autoFill="0" autoLine="0" autoPict="0">
                <anchor moveWithCells="1">
                  <from>
                    <xdr:col>10</xdr:col>
                    <xdr:colOff>53340</xdr:colOff>
                    <xdr:row>62</xdr:row>
                    <xdr:rowOff>220980</xdr:rowOff>
                  </from>
                  <to>
                    <xdr:col>16</xdr:col>
                    <xdr:colOff>220980</xdr:colOff>
                    <xdr:row>65</xdr:row>
                    <xdr:rowOff>129540</xdr:rowOff>
                  </to>
                </anchor>
              </controlPr>
            </control>
          </mc:Choice>
        </mc:AlternateContent>
        <mc:AlternateContent xmlns:mc="http://schemas.openxmlformats.org/markup-compatibility/2006">
          <mc:Choice Requires="x14">
            <control shapeId="1138" r:id="rId16" name="Option Button 114">
              <controlPr defaultSize="0" autoFill="0" autoLine="0" autoPict="0">
                <anchor moveWithCells="1">
                  <from>
                    <xdr:col>12</xdr:col>
                    <xdr:colOff>99060</xdr:colOff>
                    <xdr:row>53</xdr:row>
                    <xdr:rowOff>662940</xdr:rowOff>
                  </from>
                  <to>
                    <xdr:col>15</xdr:col>
                    <xdr:colOff>121920</xdr:colOff>
                    <xdr:row>54</xdr:row>
                    <xdr:rowOff>91440</xdr:rowOff>
                  </to>
                </anchor>
              </controlPr>
            </control>
          </mc:Choice>
        </mc:AlternateContent>
        <mc:AlternateContent xmlns:mc="http://schemas.openxmlformats.org/markup-compatibility/2006">
          <mc:Choice Requires="x14">
            <control shapeId="1139" r:id="rId17" name="Check Box 115">
              <controlPr defaultSize="0" autoFill="0" autoLine="0" autoPict="0">
                <anchor moveWithCells="1">
                  <from>
                    <xdr:col>18</xdr:col>
                    <xdr:colOff>60960</xdr:colOff>
                    <xdr:row>58</xdr:row>
                    <xdr:rowOff>304800</xdr:rowOff>
                  </from>
                  <to>
                    <xdr:col>20</xdr:col>
                    <xdr:colOff>266700</xdr:colOff>
                    <xdr:row>59</xdr:row>
                    <xdr:rowOff>228600</xdr:rowOff>
                  </to>
                </anchor>
              </controlPr>
            </control>
          </mc:Choice>
        </mc:AlternateContent>
        <mc:AlternateContent xmlns:mc="http://schemas.openxmlformats.org/markup-compatibility/2006">
          <mc:Choice Requires="x14">
            <control shapeId="1140" r:id="rId18" name="Check Box 116">
              <controlPr defaultSize="0" autoFill="0" autoLine="0" autoPict="0">
                <anchor moveWithCells="1">
                  <from>
                    <xdr:col>29</xdr:col>
                    <xdr:colOff>38100</xdr:colOff>
                    <xdr:row>59</xdr:row>
                    <xdr:rowOff>0</xdr:rowOff>
                  </from>
                  <to>
                    <xdr:col>33</xdr:col>
                    <xdr:colOff>45720</xdr:colOff>
                    <xdr:row>60</xdr:row>
                    <xdr:rowOff>22860</xdr:rowOff>
                  </to>
                </anchor>
              </controlPr>
            </control>
          </mc:Choice>
        </mc:AlternateContent>
        <mc:AlternateContent xmlns:mc="http://schemas.openxmlformats.org/markup-compatibility/2006">
          <mc:Choice Requires="x14">
            <control shapeId="1141" r:id="rId19" name="Check Box 117">
              <controlPr defaultSize="0" autoFill="0" autoLine="0" autoPict="0">
                <anchor moveWithCells="1">
                  <from>
                    <xdr:col>18</xdr:col>
                    <xdr:colOff>76200</xdr:colOff>
                    <xdr:row>63</xdr:row>
                    <xdr:rowOff>38100</xdr:rowOff>
                  </from>
                  <to>
                    <xdr:col>21</xdr:col>
                    <xdr:colOff>0</xdr:colOff>
                    <xdr:row>63</xdr:row>
                    <xdr:rowOff>274320</xdr:rowOff>
                  </to>
                </anchor>
              </controlPr>
            </control>
          </mc:Choice>
        </mc:AlternateContent>
        <mc:AlternateContent xmlns:mc="http://schemas.openxmlformats.org/markup-compatibility/2006">
          <mc:Choice Requires="x14">
            <control shapeId="1142" r:id="rId20" name="Check Box 118">
              <controlPr defaultSize="0" autoFill="0" autoLine="0" autoPict="0">
                <anchor moveWithCells="1">
                  <from>
                    <xdr:col>29</xdr:col>
                    <xdr:colOff>76200</xdr:colOff>
                    <xdr:row>63</xdr:row>
                    <xdr:rowOff>38100</xdr:rowOff>
                  </from>
                  <to>
                    <xdr:col>32</xdr:col>
                    <xdr:colOff>228600</xdr:colOff>
                    <xdr:row>63</xdr:row>
                    <xdr:rowOff>259080</xdr:rowOff>
                  </to>
                </anchor>
              </controlPr>
            </control>
          </mc:Choice>
        </mc:AlternateContent>
        <mc:AlternateContent xmlns:mc="http://schemas.openxmlformats.org/markup-compatibility/2006">
          <mc:Choice Requires="x14">
            <control shapeId="1143" r:id="rId21" name="Group Box 119">
              <controlPr defaultSize="0" autoFill="0" autoPict="0">
                <anchor moveWithCells="1">
                  <from>
                    <xdr:col>17</xdr:col>
                    <xdr:colOff>106680</xdr:colOff>
                    <xdr:row>66</xdr:row>
                    <xdr:rowOff>45720</xdr:rowOff>
                  </from>
                  <to>
                    <xdr:col>34</xdr:col>
                    <xdr:colOff>175260</xdr:colOff>
                    <xdr:row>68</xdr:row>
                    <xdr:rowOff>22860</xdr:rowOff>
                  </to>
                </anchor>
              </controlPr>
            </control>
          </mc:Choice>
        </mc:AlternateContent>
        <mc:AlternateContent xmlns:mc="http://schemas.openxmlformats.org/markup-compatibility/2006">
          <mc:Choice Requires="x14">
            <control shapeId="1144" r:id="rId22" name="Option Button 120">
              <controlPr defaultSize="0" autoFill="0" autoLine="0" autoPict="0">
                <anchor moveWithCells="1">
                  <from>
                    <xdr:col>18</xdr:col>
                    <xdr:colOff>53340</xdr:colOff>
                    <xdr:row>67</xdr:row>
                    <xdr:rowOff>15240</xdr:rowOff>
                  </from>
                  <to>
                    <xdr:col>21</xdr:col>
                    <xdr:colOff>83820</xdr:colOff>
                    <xdr:row>67</xdr:row>
                    <xdr:rowOff>236220</xdr:rowOff>
                  </to>
                </anchor>
              </controlPr>
            </control>
          </mc:Choice>
        </mc:AlternateContent>
        <mc:AlternateContent xmlns:mc="http://schemas.openxmlformats.org/markup-compatibility/2006">
          <mc:Choice Requires="x14">
            <control shapeId="1145" r:id="rId23" name="Option Button 121">
              <controlPr defaultSize="0" autoFill="0" autoLine="0" autoPict="0">
                <anchor moveWithCells="1">
                  <from>
                    <xdr:col>22</xdr:col>
                    <xdr:colOff>83820</xdr:colOff>
                    <xdr:row>67</xdr:row>
                    <xdr:rowOff>7620</xdr:rowOff>
                  </from>
                  <to>
                    <xdr:col>25</xdr:col>
                    <xdr:colOff>114300</xdr:colOff>
                    <xdr:row>67</xdr:row>
                    <xdr:rowOff>228600</xdr:rowOff>
                  </to>
                </anchor>
              </controlPr>
            </control>
          </mc:Choice>
        </mc:AlternateContent>
        <mc:AlternateContent xmlns:mc="http://schemas.openxmlformats.org/markup-compatibility/2006">
          <mc:Choice Requires="x14">
            <control shapeId="1146" r:id="rId24" name="Option Button 122">
              <controlPr defaultSize="0" autoFill="0" autoLine="0" autoPict="0">
                <anchor moveWithCells="1">
                  <from>
                    <xdr:col>30</xdr:col>
                    <xdr:colOff>266700</xdr:colOff>
                    <xdr:row>67</xdr:row>
                    <xdr:rowOff>45720</xdr:rowOff>
                  </from>
                  <to>
                    <xdr:col>33</xdr:col>
                    <xdr:colOff>304800</xdr:colOff>
                    <xdr:row>67</xdr:row>
                    <xdr:rowOff>274320</xdr:rowOff>
                  </to>
                </anchor>
              </controlPr>
            </control>
          </mc:Choice>
        </mc:AlternateContent>
        <mc:AlternateContent xmlns:mc="http://schemas.openxmlformats.org/markup-compatibility/2006">
          <mc:Choice Requires="x14">
            <control shapeId="1147" r:id="rId25" name="Group Box 123">
              <controlPr defaultSize="0" autoFill="0" autoPict="0">
                <anchor moveWithCells="1">
                  <from>
                    <xdr:col>17</xdr:col>
                    <xdr:colOff>137160</xdr:colOff>
                    <xdr:row>71</xdr:row>
                    <xdr:rowOff>60960</xdr:rowOff>
                  </from>
                  <to>
                    <xdr:col>34</xdr:col>
                    <xdr:colOff>22860</xdr:colOff>
                    <xdr:row>73</xdr:row>
                    <xdr:rowOff>137160</xdr:rowOff>
                  </to>
                </anchor>
              </controlPr>
            </control>
          </mc:Choice>
        </mc:AlternateContent>
        <mc:AlternateContent xmlns:mc="http://schemas.openxmlformats.org/markup-compatibility/2006">
          <mc:Choice Requires="x14">
            <control shapeId="1148" r:id="rId26" name="Option Button 124">
              <controlPr defaultSize="0" autoFill="0" autoLine="0" autoPict="0">
                <anchor moveWithCells="1">
                  <from>
                    <xdr:col>18</xdr:col>
                    <xdr:colOff>53340</xdr:colOff>
                    <xdr:row>71</xdr:row>
                    <xdr:rowOff>190500</xdr:rowOff>
                  </from>
                  <to>
                    <xdr:col>21</xdr:col>
                    <xdr:colOff>83820</xdr:colOff>
                    <xdr:row>72</xdr:row>
                    <xdr:rowOff>213360</xdr:rowOff>
                  </to>
                </anchor>
              </controlPr>
            </control>
          </mc:Choice>
        </mc:AlternateContent>
        <mc:AlternateContent xmlns:mc="http://schemas.openxmlformats.org/markup-compatibility/2006">
          <mc:Choice Requires="x14">
            <control shapeId="1149" r:id="rId27" name="Option Button 125">
              <controlPr defaultSize="0" autoFill="0" autoLine="0" autoPict="0">
                <anchor moveWithCells="1">
                  <from>
                    <xdr:col>22</xdr:col>
                    <xdr:colOff>76200</xdr:colOff>
                    <xdr:row>71</xdr:row>
                    <xdr:rowOff>198120</xdr:rowOff>
                  </from>
                  <to>
                    <xdr:col>25</xdr:col>
                    <xdr:colOff>114300</xdr:colOff>
                    <xdr:row>72</xdr:row>
                    <xdr:rowOff>213360</xdr:rowOff>
                  </to>
                </anchor>
              </controlPr>
            </control>
          </mc:Choice>
        </mc:AlternateContent>
        <mc:AlternateContent xmlns:mc="http://schemas.openxmlformats.org/markup-compatibility/2006">
          <mc:Choice Requires="x14">
            <control shapeId="1150" r:id="rId28" name="Option Button 126">
              <controlPr defaultSize="0" autoFill="0" autoLine="0" autoPict="0">
                <anchor moveWithCells="1">
                  <from>
                    <xdr:col>28</xdr:col>
                    <xdr:colOff>0</xdr:colOff>
                    <xdr:row>71</xdr:row>
                    <xdr:rowOff>213360</xdr:rowOff>
                  </from>
                  <to>
                    <xdr:col>31</xdr:col>
                    <xdr:colOff>45720</xdr:colOff>
                    <xdr:row>72</xdr:row>
                    <xdr:rowOff>228600</xdr:rowOff>
                  </to>
                </anchor>
              </controlPr>
            </control>
          </mc:Choice>
        </mc:AlternateContent>
        <mc:AlternateContent xmlns:mc="http://schemas.openxmlformats.org/markup-compatibility/2006">
          <mc:Choice Requires="x14">
            <control shapeId="1151" r:id="rId29" name="Group Box 127">
              <controlPr defaultSize="0" autoFill="0" autoPict="0">
                <anchor moveWithCells="1">
                  <from>
                    <xdr:col>17</xdr:col>
                    <xdr:colOff>45720</xdr:colOff>
                    <xdr:row>77</xdr:row>
                    <xdr:rowOff>7620</xdr:rowOff>
                  </from>
                  <to>
                    <xdr:col>35</xdr:col>
                    <xdr:colOff>0</xdr:colOff>
                    <xdr:row>79</xdr:row>
                    <xdr:rowOff>76200</xdr:rowOff>
                  </to>
                </anchor>
              </controlPr>
            </control>
          </mc:Choice>
        </mc:AlternateContent>
        <mc:AlternateContent xmlns:mc="http://schemas.openxmlformats.org/markup-compatibility/2006">
          <mc:Choice Requires="x14">
            <control shapeId="1152" r:id="rId30" name="Option Button 128">
              <controlPr defaultSize="0" autoFill="0" autoLine="0" autoPict="0">
                <anchor moveWithCells="1">
                  <from>
                    <xdr:col>18</xdr:col>
                    <xdr:colOff>53340</xdr:colOff>
                    <xdr:row>78</xdr:row>
                    <xdr:rowOff>15240</xdr:rowOff>
                  </from>
                  <to>
                    <xdr:col>21</xdr:col>
                    <xdr:colOff>91440</xdr:colOff>
                    <xdr:row>78</xdr:row>
                    <xdr:rowOff>251460</xdr:rowOff>
                  </to>
                </anchor>
              </controlPr>
            </control>
          </mc:Choice>
        </mc:AlternateContent>
        <mc:AlternateContent xmlns:mc="http://schemas.openxmlformats.org/markup-compatibility/2006">
          <mc:Choice Requires="x14">
            <control shapeId="1153" r:id="rId31" name="Option Button 129">
              <controlPr defaultSize="0" autoFill="0" autoLine="0" autoPict="0">
                <anchor moveWithCells="1">
                  <from>
                    <xdr:col>22</xdr:col>
                    <xdr:colOff>60960</xdr:colOff>
                    <xdr:row>78</xdr:row>
                    <xdr:rowOff>15240</xdr:rowOff>
                  </from>
                  <to>
                    <xdr:col>25</xdr:col>
                    <xdr:colOff>91440</xdr:colOff>
                    <xdr:row>78</xdr:row>
                    <xdr:rowOff>259080</xdr:rowOff>
                  </to>
                </anchor>
              </controlPr>
            </control>
          </mc:Choice>
        </mc:AlternateContent>
        <mc:AlternateContent xmlns:mc="http://schemas.openxmlformats.org/markup-compatibility/2006">
          <mc:Choice Requires="x14">
            <control shapeId="1154" r:id="rId32" name="Option Button 130">
              <controlPr defaultSize="0" autoFill="0" autoLine="0" autoPict="0">
                <anchor moveWithCells="1">
                  <from>
                    <xdr:col>28</xdr:col>
                    <xdr:colOff>91440</xdr:colOff>
                    <xdr:row>78</xdr:row>
                    <xdr:rowOff>45720</xdr:rowOff>
                  </from>
                  <to>
                    <xdr:col>31</xdr:col>
                    <xdr:colOff>129540</xdr:colOff>
                    <xdr:row>78</xdr:row>
                    <xdr:rowOff>281940</xdr:rowOff>
                  </to>
                </anchor>
              </controlPr>
            </control>
          </mc:Choice>
        </mc:AlternateContent>
        <mc:AlternateContent xmlns:mc="http://schemas.openxmlformats.org/markup-compatibility/2006">
          <mc:Choice Requires="x14">
            <control shapeId="1155" r:id="rId33" name="Group Box 131">
              <controlPr defaultSize="0" autoFill="0" autoPict="0">
                <anchor moveWithCells="1">
                  <from>
                    <xdr:col>16</xdr:col>
                    <xdr:colOff>274320</xdr:colOff>
                    <xdr:row>82</xdr:row>
                    <xdr:rowOff>22860</xdr:rowOff>
                  </from>
                  <to>
                    <xdr:col>34</xdr:col>
                    <xdr:colOff>274320</xdr:colOff>
                    <xdr:row>84</xdr:row>
                    <xdr:rowOff>220980</xdr:rowOff>
                  </to>
                </anchor>
              </controlPr>
            </control>
          </mc:Choice>
        </mc:AlternateContent>
        <mc:AlternateContent xmlns:mc="http://schemas.openxmlformats.org/markup-compatibility/2006">
          <mc:Choice Requires="x14">
            <control shapeId="1156" r:id="rId34" name="Option Button 132">
              <controlPr defaultSize="0" autoFill="0" autoLine="0" autoPict="0">
                <anchor moveWithCells="1">
                  <from>
                    <xdr:col>18</xdr:col>
                    <xdr:colOff>60960</xdr:colOff>
                    <xdr:row>82</xdr:row>
                    <xdr:rowOff>213360</xdr:rowOff>
                  </from>
                  <to>
                    <xdr:col>21</xdr:col>
                    <xdr:colOff>106680</xdr:colOff>
                    <xdr:row>83</xdr:row>
                    <xdr:rowOff>297180</xdr:rowOff>
                  </to>
                </anchor>
              </controlPr>
            </control>
          </mc:Choice>
        </mc:AlternateContent>
        <mc:AlternateContent xmlns:mc="http://schemas.openxmlformats.org/markup-compatibility/2006">
          <mc:Choice Requires="x14">
            <control shapeId="1157" r:id="rId35" name="Option Button 133">
              <controlPr defaultSize="0" autoFill="0" autoLine="0" autoPict="0">
                <anchor moveWithCells="1">
                  <from>
                    <xdr:col>21</xdr:col>
                    <xdr:colOff>68580</xdr:colOff>
                    <xdr:row>82</xdr:row>
                    <xdr:rowOff>213360</xdr:rowOff>
                  </from>
                  <to>
                    <xdr:col>24</xdr:col>
                    <xdr:colOff>106680</xdr:colOff>
                    <xdr:row>83</xdr:row>
                    <xdr:rowOff>297180</xdr:rowOff>
                  </to>
                </anchor>
              </controlPr>
            </control>
          </mc:Choice>
        </mc:AlternateContent>
        <mc:AlternateContent xmlns:mc="http://schemas.openxmlformats.org/markup-compatibility/2006">
          <mc:Choice Requires="x14">
            <control shapeId="1158" r:id="rId36" name="Option Button 134">
              <controlPr defaultSize="0" autoFill="0" autoLine="0" autoPict="0">
                <anchor moveWithCells="1">
                  <from>
                    <xdr:col>28</xdr:col>
                    <xdr:colOff>38100</xdr:colOff>
                    <xdr:row>82</xdr:row>
                    <xdr:rowOff>160020</xdr:rowOff>
                  </from>
                  <to>
                    <xdr:col>31</xdr:col>
                    <xdr:colOff>68580</xdr:colOff>
                    <xdr:row>83</xdr:row>
                    <xdr:rowOff>243840</xdr:rowOff>
                  </to>
                </anchor>
              </controlPr>
            </control>
          </mc:Choice>
        </mc:AlternateContent>
        <mc:AlternateContent xmlns:mc="http://schemas.openxmlformats.org/markup-compatibility/2006">
          <mc:Choice Requires="x14">
            <control shapeId="1174" r:id="rId37" name="Group Box 150">
              <controlPr defaultSize="0" autoFill="0" autoPict="0">
                <anchor moveWithCells="1">
                  <from>
                    <xdr:col>17</xdr:col>
                    <xdr:colOff>22860</xdr:colOff>
                    <xdr:row>103</xdr:row>
                    <xdr:rowOff>7620</xdr:rowOff>
                  </from>
                  <to>
                    <xdr:col>34</xdr:col>
                    <xdr:colOff>0</xdr:colOff>
                    <xdr:row>105</xdr:row>
                    <xdr:rowOff>106680</xdr:rowOff>
                  </to>
                </anchor>
              </controlPr>
            </control>
          </mc:Choice>
        </mc:AlternateContent>
        <mc:AlternateContent xmlns:mc="http://schemas.openxmlformats.org/markup-compatibility/2006">
          <mc:Choice Requires="x14">
            <control shapeId="1175" r:id="rId38" name="Option Button 151">
              <controlPr defaultSize="0" autoFill="0" autoLine="0" autoPict="0">
                <anchor moveWithCells="1">
                  <from>
                    <xdr:col>18</xdr:col>
                    <xdr:colOff>30480</xdr:colOff>
                    <xdr:row>104</xdr:row>
                    <xdr:rowOff>15240</xdr:rowOff>
                  </from>
                  <to>
                    <xdr:col>22</xdr:col>
                    <xdr:colOff>15240</xdr:colOff>
                    <xdr:row>104</xdr:row>
                    <xdr:rowOff>236220</xdr:rowOff>
                  </to>
                </anchor>
              </controlPr>
            </control>
          </mc:Choice>
        </mc:AlternateContent>
        <mc:AlternateContent xmlns:mc="http://schemas.openxmlformats.org/markup-compatibility/2006">
          <mc:Choice Requires="x14">
            <control shapeId="1176" r:id="rId39" name="Option Button 152">
              <controlPr defaultSize="0" autoFill="0" autoLine="0" autoPict="0">
                <anchor moveWithCells="1">
                  <from>
                    <xdr:col>25</xdr:col>
                    <xdr:colOff>38100</xdr:colOff>
                    <xdr:row>104</xdr:row>
                    <xdr:rowOff>15240</xdr:rowOff>
                  </from>
                  <to>
                    <xdr:col>29</xdr:col>
                    <xdr:colOff>106680</xdr:colOff>
                    <xdr:row>104</xdr:row>
                    <xdr:rowOff>236220</xdr:rowOff>
                  </to>
                </anchor>
              </controlPr>
            </control>
          </mc:Choice>
        </mc:AlternateContent>
        <mc:AlternateContent xmlns:mc="http://schemas.openxmlformats.org/markup-compatibility/2006">
          <mc:Choice Requires="x14">
            <control shapeId="1177" r:id="rId40" name="Option Button 153">
              <controlPr defaultSize="0" autoFill="0" autoLine="0" autoPict="0">
                <anchor moveWithCells="1">
                  <from>
                    <xdr:col>30</xdr:col>
                    <xdr:colOff>167640</xdr:colOff>
                    <xdr:row>103</xdr:row>
                    <xdr:rowOff>190500</xdr:rowOff>
                  </from>
                  <to>
                    <xdr:col>33</xdr:col>
                    <xdr:colOff>160020</xdr:colOff>
                    <xdr:row>104</xdr:row>
                    <xdr:rowOff>205740</xdr:rowOff>
                  </to>
                </anchor>
              </controlPr>
            </control>
          </mc:Choice>
        </mc:AlternateContent>
        <mc:AlternateContent xmlns:mc="http://schemas.openxmlformats.org/markup-compatibility/2006">
          <mc:Choice Requires="x14">
            <control shapeId="1178" r:id="rId41" name="Group Box 154">
              <controlPr defaultSize="0" autoFill="0" autoPict="0">
                <anchor moveWithCells="1">
                  <from>
                    <xdr:col>17</xdr:col>
                    <xdr:colOff>53340</xdr:colOff>
                    <xdr:row>106</xdr:row>
                    <xdr:rowOff>99060</xdr:rowOff>
                  </from>
                  <to>
                    <xdr:col>34</xdr:col>
                    <xdr:colOff>99060</xdr:colOff>
                    <xdr:row>109</xdr:row>
                    <xdr:rowOff>76200</xdr:rowOff>
                  </to>
                </anchor>
              </controlPr>
            </control>
          </mc:Choice>
        </mc:AlternateContent>
        <mc:AlternateContent xmlns:mc="http://schemas.openxmlformats.org/markup-compatibility/2006">
          <mc:Choice Requires="x14">
            <control shapeId="1179" r:id="rId42" name="Option Button 155">
              <controlPr defaultSize="0" autoFill="0" autoLine="0" autoPict="0">
                <anchor moveWithCells="1">
                  <from>
                    <xdr:col>18</xdr:col>
                    <xdr:colOff>30480</xdr:colOff>
                    <xdr:row>108</xdr:row>
                    <xdr:rowOff>7620</xdr:rowOff>
                  </from>
                  <to>
                    <xdr:col>22</xdr:col>
                    <xdr:colOff>228600</xdr:colOff>
                    <xdr:row>108</xdr:row>
                    <xdr:rowOff>236220</xdr:rowOff>
                  </to>
                </anchor>
              </controlPr>
            </control>
          </mc:Choice>
        </mc:AlternateContent>
        <mc:AlternateContent xmlns:mc="http://schemas.openxmlformats.org/markup-compatibility/2006">
          <mc:Choice Requires="x14">
            <control shapeId="1180" r:id="rId43" name="Option Button 156">
              <controlPr defaultSize="0" autoFill="0" autoLine="0" autoPict="0">
                <anchor moveWithCells="1">
                  <from>
                    <xdr:col>25</xdr:col>
                    <xdr:colOff>76200</xdr:colOff>
                    <xdr:row>108</xdr:row>
                    <xdr:rowOff>7620</xdr:rowOff>
                  </from>
                  <to>
                    <xdr:col>33</xdr:col>
                    <xdr:colOff>335280</xdr:colOff>
                    <xdr:row>108</xdr:row>
                    <xdr:rowOff>236220</xdr:rowOff>
                  </to>
                </anchor>
              </controlPr>
            </control>
          </mc:Choice>
        </mc:AlternateContent>
        <mc:AlternateContent xmlns:mc="http://schemas.openxmlformats.org/markup-compatibility/2006">
          <mc:Choice Requires="x14">
            <control shapeId="1181" r:id="rId44" name="Option Button 157">
              <controlPr defaultSize="0" autoFill="0" autoLine="0" autoPict="0">
                <anchor moveWithCells="1">
                  <from>
                    <xdr:col>31</xdr:col>
                    <xdr:colOff>38100</xdr:colOff>
                    <xdr:row>106</xdr:row>
                    <xdr:rowOff>175260</xdr:rowOff>
                  </from>
                  <to>
                    <xdr:col>34</xdr:col>
                    <xdr:colOff>15240</xdr:colOff>
                    <xdr:row>107</xdr:row>
                    <xdr:rowOff>182880</xdr:rowOff>
                  </to>
                </anchor>
              </controlPr>
            </control>
          </mc:Choice>
        </mc:AlternateContent>
        <mc:AlternateContent xmlns:mc="http://schemas.openxmlformats.org/markup-compatibility/2006">
          <mc:Choice Requires="x14">
            <control shapeId="1182" r:id="rId45" name="Group Box 158">
              <controlPr defaultSize="0" autoFill="0" autoPict="0">
                <anchor moveWithCells="1">
                  <from>
                    <xdr:col>17</xdr:col>
                    <xdr:colOff>22860</xdr:colOff>
                    <xdr:row>113</xdr:row>
                    <xdr:rowOff>137160</xdr:rowOff>
                  </from>
                  <to>
                    <xdr:col>34</xdr:col>
                    <xdr:colOff>190500</xdr:colOff>
                    <xdr:row>116</xdr:row>
                    <xdr:rowOff>121920</xdr:rowOff>
                  </to>
                </anchor>
              </controlPr>
            </control>
          </mc:Choice>
        </mc:AlternateContent>
        <mc:AlternateContent xmlns:mc="http://schemas.openxmlformats.org/markup-compatibility/2006">
          <mc:Choice Requires="x14">
            <control shapeId="1183" r:id="rId46" name="Option Button 159">
              <controlPr defaultSize="0" autoFill="0" autoLine="0" autoPict="0">
                <anchor moveWithCells="1">
                  <from>
                    <xdr:col>18</xdr:col>
                    <xdr:colOff>60960</xdr:colOff>
                    <xdr:row>115</xdr:row>
                    <xdr:rowOff>15240</xdr:rowOff>
                  </from>
                  <to>
                    <xdr:col>22</xdr:col>
                    <xdr:colOff>15240</xdr:colOff>
                    <xdr:row>115</xdr:row>
                    <xdr:rowOff>236220</xdr:rowOff>
                  </to>
                </anchor>
              </controlPr>
            </control>
          </mc:Choice>
        </mc:AlternateContent>
        <mc:AlternateContent xmlns:mc="http://schemas.openxmlformats.org/markup-compatibility/2006">
          <mc:Choice Requires="x14">
            <control shapeId="1184" r:id="rId47" name="Option Button 160">
              <controlPr defaultSize="0" autoFill="0" autoLine="0" autoPict="0">
                <anchor moveWithCells="1">
                  <from>
                    <xdr:col>25</xdr:col>
                    <xdr:colOff>68580</xdr:colOff>
                    <xdr:row>115</xdr:row>
                    <xdr:rowOff>15240</xdr:rowOff>
                  </from>
                  <to>
                    <xdr:col>29</xdr:col>
                    <xdr:colOff>137160</xdr:colOff>
                    <xdr:row>115</xdr:row>
                    <xdr:rowOff>236220</xdr:rowOff>
                  </to>
                </anchor>
              </controlPr>
            </control>
          </mc:Choice>
        </mc:AlternateContent>
        <mc:AlternateContent xmlns:mc="http://schemas.openxmlformats.org/markup-compatibility/2006">
          <mc:Choice Requires="x14">
            <control shapeId="1185" r:id="rId48" name="Option Button 161">
              <controlPr defaultSize="0" autoFill="0" autoLine="0" autoPict="0">
                <anchor moveWithCells="1">
                  <from>
                    <xdr:col>29</xdr:col>
                    <xdr:colOff>190500</xdr:colOff>
                    <xdr:row>114</xdr:row>
                    <xdr:rowOff>83820</xdr:rowOff>
                  </from>
                  <to>
                    <xdr:col>32</xdr:col>
                    <xdr:colOff>228600</xdr:colOff>
                    <xdr:row>115</xdr:row>
                    <xdr:rowOff>83820</xdr:rowOff>
                  </to>
                </anchor>
              </controlPr>
            </control>
          </mc:Choice>
        </mc:AlternateContent>
        <mc:AlternateContent xmlns:mc="http://schemas.openxmlformats.org/markup-compatibility/2006">
          <mc:Choice Requires="x14">
            <control shapeId="1186" r:id="rId49" name="Group Box 162">
              <controlPr defaultSize="0" autoFill="0" autoPict="0">
                <anchor moveWithCells="1">
                  <from>
                    <xdr:col>17</xdr:col>
                    <xdr:colOff>38100</xdr:colOff>
                    <xdr:row>119</xdr:row>
                    <xdr:rowOff>121920</xdr:rowOff>
                  </from>
                  <to>
                    <xdr:col>34</xdr:col>
                    <xdr:colOff>236220</xdr:colOff>
                    <xdr:row>121</xdr:row>
                    <xdr:rowOff>175260</xdr:rowOff>
                  </to>
                </anchor>
              </controlPr>
            </control>
          </mc:Choice>
        </mc:AlternateContent>
        <mc:AlternateContent xmlns:mc="http://schemas.openxmlformats.org/markup-compatibility/2006">
          <mc:Choice Requires="x14">
            <control shapeId="1187" r:id="rId50" name="Option Button 163">
              <controlPr defaultSize="0" autoFill="0" autoLine="0" autoPict="0">
                <anchor moveWithCells="1">
                  <from>
                    <xdr:col>18</xdr:col>
                    <xdr:colOff>60960</xdr:colOff>
                    <xdr:row>119</xdr:row>
                    <xdr:rowOff>198120</xdr:rowOff>
                  </from>
                  <to>
                    <xdr:col>21</xdr:col>
                    <xdr:colOff>106680</xdr:colOff>
                    <xdr:row>120</xdr:row>
                    <xdr:rowOff>213360</xdr:rowOff>
                  </to>
                </anchor>
              </controlPr>
            </control>
          </mc:Choice>
        </mc:AlternateContent>
        <mc:AlternateContent xmlns:mc="http://schemas.openxmlformats.org/markup-compatibility/2006">
          <mc:Choice Requires="x14">
            <control shapeId="1188" r:id="rId51" name="Option Button 164">
              <controlPr defaultSize="0" autoFill="0" autoLine="0" autoPict="0">
                <anchor moveWithCells="1">
                  <from>
                    <xdr:col>22</xdr:col>
                    <xdr:colOff>53340</xdr:colOff>
                    <xdr:row>119</xdr:row>
                    <xdr:rowOff>198120</xdr:rowOff>
                  </from>
                  <to>
                    <xdr:col>25</xdr:col>
                    <xdr:colOff>83820</xdr:colOff>
                    <xdr:row>120</xdr:row>
                    <xdr:rowOff>220980</xdr:rowOff>
                  </to>
                </anchor>
              </controlPr>
            </control>
          </mc:Choice>
        </mc:AlternateContent>
        <mc:AlternateContent xmlns:mc="http://schemas.openxmlformats.org/markup-compatibility/2006">
          <mc:Choice Requires="x14">
            <control shapeId="1189" r:id="rId52" name="Option Button 165">
              <controlPr defaultSize="0" autoFill="0" autoLine="0" autoPict="0">
                <anchor moveWithCells="1">
                  <from>
                    <xdr:col>28</xdr:col>
                    <xdr:colOff>7620</xdr:colOff>
                    <xdr:row>119</xdr:row>
                    <xdr:rowOff>213360</xdr:rowOff>
                  </from>
                  <to>
                    <xdr:col>31</xdr:col>
                    <xdr:colOff>38100</xdr:colOff>
                    <xdr:row>120</xdr:row>
                    <xdr:rowOff>220980</xdr:rowOff>
                  </to>
                </anchor>
              </controlPr>
            </control>
          </mc:Choice>
        </mc:AlternateContent>
        <mc:AlternateContent xmlns:mc="http://schemas.openxmlformats.org/markup-compatibility/2006">
          <mc:Choice Requires="x14">
            <control shapeId="1230" r:id="rId53" name="Group Box 206">
              <controlPr defaultSize="0" autoFill="0" autoPict="0">
                <anchor moveWithCells="1">
                  <from>
                    <xdr:col>2</xdr:col>
                    <xdr:colOff>22860</xdr:colOff>
                    <xdr:row>94</xdr:row>
                    <xdr:rowOff>152400</xdr:rowOff>
                  </from>
                  <to>
                    <xdr:col>34</xdr:col>
                    <xdr:colOff>106680</xdr:colOff>
                    <xdr:row>100</xdr:row>
                    <xdr:rowOff>60960</xdr:rowOff>
                  </to>
                </anchor>
              </controlPr>
            </control>
          </mc:Choice>
        </mc:AlternateContent>
        <mc:AlternateContent xmlns:mc="http://schemas.openxmlformats.org/markup-compatibility/2006">
          <mc:Choice Requires="x14">
            <control shapeId="1231" r:id="rId54" name="Option Button 207">
              <controlPr defaultSize="0" autoFill="0" autoLine="0" autoPict="0">
                <anchor moveWithCells="1">
                  <from>
                    <xdr:col>2</xdr:col>
                    <xdr:colOff>83820</xdr:colOff>
                    <xdr:row>98</xdr:row>
                    <xdr:rowOff>205740</xdr:rowOff>
                  </from>
                  <to>
                    <xdr:col>14</xdr:col>
                    <xdr:colOff>274320</xdr:colOff>
                    <xdr:row>99</xdr:row>
                    <xdr:rowOff>213360</xdr:rowOff>
                  </to>
                </anchor>
              </controlPr>
            </control>
          </mc:Choice>
        </mc:AlternateContent>
        <mc:AlternateContent xmlns:mc="http://schemas.openxmlformats.org/markup-compatibility/2006">
          <mc:Choice Requires="x14">
            <control shapeId="1232" r:id="rId55" name="Option Button 208">
              <controlPr defaultSize="0" autoFill="0" autoLine="0" autoPict="0">
                <anchor moveWithCells="1">
                  <from>
                    <xdr:col>18</xdr:col>
                    <xdr:colOff>45720</xdr:colOff>
                    <xdr:row>95</xdr:row>
                    <xdr:rowOff>7620</xdr:rowOff>
                  </from>
                  <to>
                    <xdr:col>21</xdr:col>
                    <xdr:colOff>53340</xdr:colOff>
                    <xdr:row>95</xdr:row>
                    <xdr:rowOff>251460</xdr:rowOff>
                  </to>
                </anchor>
              </controlPr>
            </control>
          </mc:Choice>
        </mc:AlternateContent>
        <mc:AlternateContent xmlns:mc="http://schemas.openxmlformats.org/markup-compatibility/2006">
          <mc:Choice Requires="x14">
            <control shapeId="1233" r:id="rId56" name="Option Button 209">
              <controlPr defaultSize="0" autoFill="0" autoLine="0" autoPict="0">
                <anchor moveWithCells="1">
                  <from>
                    <xdr:col>22</xdr:col>
                    <xdr:colOff>45720</xdr:colOff>
                    <xdr:row>95</xdr:row>
                    <xdr:rowOff>7620</xdr:rowOff>
                  </from>
                  <to>
                    <xdr:col>25</xdr:col>
                    <xdr:colOff>53340</xdr:colOff>
                    <xdr:row>95</xdr:row>
                    <xdr:rowOff>251460</xdr:rowOff>
                  </to>
                </anchor>
              </controlPr>
            </control>
          </mc:Choice>
        </mc:AlternateContent>
        <mc:AlternateContent xmlns:mc="http://schemas.openxmlformats.org/markup-compatibility/2006">
          <mc:Choice Requires="x14">
            <control shapeId="1234" r:id="rId57" name="Option Button 210">
              <controlPr defaultSize="0" autoFill="0" autoLine="0" autoPict="0">
                <anchor moveWithCells="1">
                  <from>
                    <xdr:col>27</xdr:col>
                    <xdr:colOff>15240</xdr:colOff>
                    <xdr:row>95</xdr:row>
                    <xdr:rowOff>30480</xdr:rowOff>
                  </from>
                  <to>
                    <xdr:col>30</xdr:col>
                    <xdr:colOff>30480</xdr:colOff>
                    <xdr:row>95</xdr:row>
                    <xdr:rowOff>266700</xdr:rowOff>
                  </to>
                </anchor>
              </controlPr>
            </control>
          </mc:Choice>
        </mc:AlternateContent>
        <mc:AlternateContent xmlns:mc="http://schemas.openxmlformats.org/markup-compatibility/2006">
          <mc:Choice Requires="x14">
            <control shapeId="1246" r:id="rId58" name="Group Box 222">
              <controlPr defaultSize="0" autoFill="0" autoPict="0">
                <anchor moveWithCells="1">
                  <from>
                    <xdr:col>1</xdr:col>
                    <xdr:colOff>99060</xdr:colOff>
                    <xdr:row>87</xdr:row>
                    <xdr:rowOff>76200</xdr:rowOff>
                  </from>
                  <to>
                    <xdr:col>34</xdr:col>
                    <xdr:colOff>137160</xdr:colOff>
                    <xdr:row>93</xdr:row>
                    <xdr:rowOff>45720</xdr:rowOff>
                  </to>
                </anchor>
              </controlPr>
            </control>
          </mc:Choice>
        </mc:AlternateContent>
        <mc:AlternateContent xmlns:mc="http://schemas.openxmlformats.org/markup-compatibility/2006">
          <mc:Choice Requires="x14">
            <control shapeId="1247" r:id="rId59" name="Option Button 223">
              <controlPr defaultSize="0" autoFill="0" autoLine="0" autoPict="0">
                <anchor moveWithCells="1">
                  <from>
                    <xdr:col>2</xdr:col>
                    <xdr:colOff>60960</xdr:colOff>
                    <xdr:row>90</xdr:row>
                    <xdr:rowOff>152400</xdr:rowOff>
                  </from>
                  <to>
                    <xdr:col>5</xdr:col>
                    <xdr:colOff>53340</xdr:colOff>
                    <xdr:row>91</xdr:row>
                    <xdr:rowOff>152400</xdr:rowOff>
                  </to>
                </anchor>
              </controlPr>
            </control>
          </mc:Choice>
        </mc:AlternateContent>
        <mc:AlternateContent xmlns:mc="http://schemas.openxmlformats.org/markup-compatibility/2006">
          <mc:Choice Requires="x14">
            <control shapeId="1248" r:id="rId60" name="Option Button 224">
              <controlPr defaultSize="0" autoFill="0" autoLine="0" autoPict="0">
                <anchor moveWithCells="1">
                  <from>
                    <xdr:col>18</xdr:col>
                    <xdr:colOff>68580</xdr:colOff>
                    <xdr:row>88</xdr:row>
                    <xdr:rowOff>7620</xdr:rowOff>
                  </from>
                  <to>
                    <xdr:col>21</xdr:col>
                    <xdr:colOff>76200</xdr:colOff>
                    <xdr:row>88</xdr:row>
                    <xdr:rowOff>243840</xdr:rowOff>
                  </to>
                </anchor>
              </controlPr>
            </control>
          </mc:Choice>
        </mc:AlternateContent>
        <mc:AlternateContent xmlns:mc="http://schemas.openxmlformats.org/markup-compatibility/2006">
          <mc:Choice Requires="x14">
            <control shapeId="1249" r:id="rId61" name="Option Button 225">
              <controlPr defaultSize="0" autoFill="0" autoLine="0" autoPict="0">
                <anchor moveWithCells="1">
                  <from>
                    <xdr:col>22</xdr:col>
                    <xdr:colOff>83820</xdr:colOff>
                    <xdr:row>88</xdr:row>
                    <xdr:rowOff>7620</xdr:rowOff>
                  </from>
                  <to>
                    <xdr:col>25</xdr:col>
                    <xdr:colOff>91440</xdr:colOff>
                    <xdr:row>88</xdr:row>
                    <xdr:rowOff>243840</xdr:rowOff>
                  </to>
                </anchor>
              </controlPr>
            </control>
          </mc:Choice>
        </mc:AlternateContent>
        <mc:AlternateContent xmlns:mc="http://schemas.openxmlformats.org/markup-compatibility/2006">
          <mc:Choice Requires="x14">
            <control shapeId="1250" r:id="rId62" name="Option Button 226">
              <controlPr defaultSize="0" autoFill="0" autoLine="0" autoPict="0">
                <anchor moveWithCells="1">
                  <from>
                    <xdr:col>27</xdr:col>
                    <xdr:colOff>106680</xdr:colOff>
                    <xdr:row>87</xdr:row>
                    <xdr:rowOff>198120</xdr:rowOff>
                  </from>
                  <to>
                    <xdr:col>30</xdr:col>
                    <xdr:colOff>114300</xdr:colOff>
                    <xdr:row>88</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BK540"/>
  <sheetViews>
    <sheetView view="pageBreakPreview" zoomScale="85" zoomScaleNormal="70" zoomScaleSheetLayoutView="85" zoomScalePageLayoutView="70" workbookViewId="0"/>
  </sheetViews>
  <sheetFormatPr defaultRowHeight="18" x14ac:dyDescent="0.45"/>
  <cols>
    <col min="1" max="1" width="1.59765625" customWidth="1"/>
    <col min="2" max="2" width="2" style="68" customWidth="1"/>
    <col min="3" max="4" width="8.69921875" style="70"/>
    <col min="5" max="15" width="9.19921875" customWidth="1"/>
    <col min="16" max="16" width="5.09765625" customWidth="1"/>
    <col min="17" max="17" width="1.09765625" customWidth="1"/>
    <col min="18" max="23" width="9" hidden="1" customWidth="1"/>
    <col min="24" max="60" width="1.59765625" hidden="1" customWidth="1"/>
    <col min="61" max="61" width="15.09765625" hidden="1" customWidth="1"/>
    <col min="62" max="62" width="9" hidden="1" customWidth="1"/>
    <col min="63" max="63" width="8.69921875" hidden="1" customWidth="1"/>
    <col min="64" max="64" width="0" hidden="1" customWidth="1"/>
  </cols>
  <sheetData>
    <row r="1" spans="2:62" ht="18" customHeight="1" thickBot="1" x14ac:dyDescent="0.5">
      <c r="C1" s="706" t="s">
        <v>132</v>
      </c>
      <c r="D1" s="706"/>
      <c r="E1" s="706"/>
      <c r="F1" s="706"/>
      <c r="G1" s="706"/>
      <c r="H1" s="706"/>
      <c r="I1" s="706"/>
      <c r="J1" s="706"/>
      <c r="K1" s="706"/>
      <c r="L1" s="706"/>
      <c r="M1" s="706"/>
      <c r="N1" s="706"/>
      <c r="O1" s="706"/>
      <c r="P1" s="706"/>
      <c r="Q1" s="69"/>
    </row>
    <row r="2" spans="2:62" ht="18" customHeight="1" thickTop="1" thickBot="1" x14ac:dyDescent="0.5">
      <c r="M2" s="98" t="s">
        <v>85</v>
      </c>
      <c r="N2" s="99" t="s">
        <v>1566</v>
      </c>
      <c r="O2" s="721" t="str">
        <f>IF(申請書様式１!AG2="","",申請書様式１!AG2)</f>
        <v/>
      </c>
      <c r="P2" s="722"/>
      <c r="R2" s="1" t="s">
        <v>100</v>
      </c>
      <c r="BI2" t="s">
        <v>317</v>
      </c>
      <c r="BJ2" s="178">
        <v>0</v>
      </c>
    </row>
    <row r="3" spans="2:62" ht="18.600000000000001" thickTop="1" x14ac:dyDescent="0.45">
      <c r="B3" s="71" t="s">
        <v>133</v>
      </c>
      <c r="M3" s="513"/>
      <c r="N3" s="513"/>
      <c r="O3" s="514"/>
      <c r="P3" s="514"/>
      <c r="Q3" s="72"/>
      <c r="BI3" t="s">
        <v>318</v>
      </c>
      <c r="BJ3" s="178">
        <v>0</v>
      </c>
    </row>
    <row r="4" spans="2:62" ht="3" customHeight="1" x14ac:dyDescent="0.45">
      <c r="B4" s="73"/>
      <c r="C4" s="74"/>
      <c r="D4" s="75"/>
      <c r="E4" s="76"/>
      <c r="F4" s="76"/>
      <c r="G4" s="76"/>
      <c r="H4" s="76"/>
      <c r="I4" s="76"/>
      <c r="J4" s="76"/>
      <c r="K4" s="76"/>
      <c r="L4" s="76"/>
      <c r="M4" s="76"/>
      <c r="N4" s="76"/>
      <c r="O4" s="76"/>
      <c r="P4" s="76"/>
      <c r="Q4" s="77"/>
      <c r="BI4" t="s">
        <v>319</v>
      </c>
      <c r="BJ4" s="178" t="b">
        <v>0</v>
      </c>
    </row>
    <row r="5" spans="2:62" ht="4.95" customHeight="1" thickBot="1" x14ac:dyDescent="0.5">
      <c r="B5" s="78"/>
      <c r="C5" s="71"/>
      <c r="E5" s="77"/>
      <c r="F5" s="77"/>
      <c r="G5" s="77"/>
      <c r="H5" s="77"/>
      <c r="I5" s="77"/>
      <c r="J5" s="77"/>
      <c r="K5" s="77"/>
      <c r="L5" s="77"/>
      <c r="M5" s="77"/>
      <c r="N5" s="77"/>
      <c r="O5" s="77"/>
      <c r="P5" s="77"/>
      <c r="Q5" s="77"/>
      <c r="BI5" t="s">
        <v>320</v>
      </c>
      <c r="BJ5" s="178" t="b">
        <v>0</v>
      </c>
    </row>
    <row r="6" spans="2:62" ht="31.2" customHeight="1" x14ac:dyDescent="0.45">
      <c r="C6" s="622" t="s">
        <v>134</v>
      </c>
      <c r="D6" s="623"/>
      <c r="E6" s="156" t="s">
        <v>259</v>
      </c>
      <c r="F6" s="707"/>
      <c r="G6" s="708"/>
      <c r="H6" s="708"/>
      <c r="I6" s="708"/>
      <c r="J6" s="708"/>
      <c r="K6" s="708"/>
      <c r="L6" s="708"/>
      <c r="M6" s="708"/>
      <c r="N6" s="708"/>
      <c r="O6" s="708"/>
      <c r="P6" s="709"/>
      <c r="Q6" s="68"/>
      <c r="BI6" t="s">
        <v>321</v>
      </c>
      <c r="BJ6" s="178" t="b">
        <v>0</v>
      </c>
    </row>
    <row r="7" spans="2:62" ht="31.2" customHeight="1" thickBot="1" x14ac:dyDescent="0.5">
      <c r="C7" s="616"/>
      <c r="D7" s="617"/>
      <c r="E7" s="157" t="s">
        <v>260</v>
      </c>
      <c r="F7" s="710"/>
      <c r="G7" s="711"/>
      <c r="H7" s="711"/>
      <c r="I7" s="711"/>
      <c r="J7" s="711"/>
      <c r="K7" s="711"/>
      <c r="L7" s="711"/>
      <c r="M7" s="711"/>
      <c r="N7" s="711"/>
      <c r="O7" s="711"/>
      <c r="P7" s="712"/>
      <c r="Q7" s="68"/>
    </row>
    <row r="8" spans="2:62" ht="33" customHeight="1" thickBot="1" x14ac:dyDescent="0.5">
      <c r="C8" s="713" t="s">
        <v>136</v>
      </c>
      <c r="D8" s="714"/>
      <c r="E8" s="715"/>
      <c r="F8" s="715"/>
      <c r="G8" s="715"/>
      <c r="H8" s="715"/>
      <c r="I8" s="715"/>
      <c r="J8" s="715"/>
      <c r="K8" s="715"/>
      <c r="L8" s="715"/>
      <c r="M8" s="715"/>
      <c r="N8" s="715"/>
      <c r="O8" s="715"/>
      <c r="P8" s="716"/>
      <c r="Q8" s="68"/>
    </row>
    <row r="9" spans="2:62" ht="18" customHeight="1" x14ac:dyDescent="0.45">
      <c r="C9" s="668" t="s">
        <v>137</v>
      </c>
      <c r="D9" s="702"/>
      <c r="E9" s="690"/>
      <c r="F9" s="691"/>
      <c r="G9" s="694" t="s">
        <v>138</v>
      </c>
      <c r="H9" s="675" t="s">
        <v>139</v>
      </c>
      <c r="I9" s="675"/>
      <c r="J9" s="696"/>
      <c r="K9" s="697" t="s">
        <v>140</v>
      </c>
      <c r="L9" s="675"/>
      <c r="M9" s="675"/>
      <c r="N9" s="694" t="s">
        <v>141</v>
      </c>
      <c r="O9" s="694"/>
      <c r="P9" s="698"/>
      <c r="Q9" s="77"/>
    </row>
    <row r="10" spans="2:62" x14ac:dyDescent="0.45">
      <c r="C10" s="670"/>
      <c r="D10" s="703"/>
      <c r="E10" s="692"/>
      <c r="F10" s="693"/>
      <c r="G10" s="695"/>
      <c r="H10" s="699"/>
      <c r="I10" s="699"/>
      <c r="J10" s="158" t="s">
        <v>138</v>
      </c>
      <c r="K10" s="700" t="s">
        <v>142</v>
      </c>
      <c r="L10" s="679"/>
      <c r="M10" s="679"/>
      <c r="N10" s="701"/>
      <c r="O10" s="701"/>
      <c r="P10" s="159" t="s">
        <v>138</v>
      </c>
      <c r="Q10" s="68"/>
    </row>
    <row r="11" spans="2:62" ht="18.600000000000001" thickBot="1" x14ac:dyDescent="0.5">
      <c r="C11" s="672"/>
      <c r="D11" s="673"/>
      <c r="E11" s="160" t="s">
        <v>209</v>
      </c>
      <c r="F11" s="161"/>
      <c r="G11" s="162"/>
      <c r="H11" s="704" t="s">
        <v>213</v>
      </c>
      <c r="I11" s="704"/>
      <c r="J11" s="162"/>
      <c r="K11" s="163" t="s">
        <v>215</v>
      </c>
      <c r="L11" s="705" t="s">
        <v>216</v>
      </c>
      <c r="M11" s="705"/>
      <c r="N11" s="705"/>
      <c r="O11" s="705"/>
      <c r="P11" s="168" t="s">
        <v>214</v>
      </c>
      <c r="Q11" s="68"/>
      <c r="S11" s="71" t="s">
        <v>135</v>
      </c>
    </row>
    <row r="12" spans="2:62" ht="24.6" customHeight="1" thickBot="1" x14ac:dyDescent="0.5">
      <c r="C12" s="717" t="s">
        <v>143</v>
      </c>
      <c r="D12" s="718"/>
      <c r="E12" s="719"/>
      <c r="F12" s="719"/>
      <c r="G12" s="719"/>
      <c r="H12" s="719"/>
      <c r="I12" s="719"/>
      <c r="J12" s="719"/>
      <c r="K12" s="719"/>
      <c r="L12" s="719"/>
      <c r="M12" s="719"/>
      <c r="N12" s="719"/>
      <c r="O12" s="719"/>
      <c r="P12" s="720"/>
      <c r="Q12" s="68"/>
      <c r="S12" s="71" t="s">
        <v>276</v>
      </c>
    </row>
    <row r="13" spans="2:62" ht="24.6" customHeight="1" thickBot="1" x14ac:dyDescent="0.5">
      <c r="C13" s="647" t="s">
        <v>144</v>
      </c>
      <c r="D13" s="648"/>
      <c r="E13" s="684"/>
      <c r="F13" s="684"/>
      <c r="G13" s="684"/>
      <c r="H13" s="684"/>
      <c r="I13" s="684"/>
      <c r="J13" s="684"/>
      <c r="K13" s="684"/>
      <c r="L13" s="684"/>
      <c r="M13" s="684"/>
      <c r="N13" s="684"/>
      <c r="O13" s="684"/>
      <c r="P13" s="685"/>
      <c r="Q13" s="68"/>
    </row>
    <row r="14" spans="2:62" ht="24.6" customHeight="1" thickBot="1" x14ac:dyDescent="0.5">
      <c r="C14" s="686" t="s">
        <v>258</v>
      </c>
      <c r="D14" s="687"/>
      <c r="E14" s="688"/>
      <c r="F14" s="688"/>
      <c r="G14" s="688"/>
      <c r="H14" s="688"/>
      <c r="I14" s="688"/>
      <c r="J14" s="688"/>
      <c r="K14" s="688"/>
      <c r="L14" s="688"/>
      <c r="M14" s="688"/>
      <c r="N14" s="688"/>
      <c r="O14" s="688"/>
      <c r="P14" s="689"/>
      <c r="Q14" s="68"/>
    </row>
    <row r="15" spans="2:62" ht="18" customHeight="1" x14ac:dyDescent="0.45">
      <c r="C15" s="668" t="s">
        <v>145</v>
      </c>
      <c r="D15" s="669"/>
      <c r="E15" s="674" t="s">
        <v>261</v>
      </c>
      <c r="F15" s="675"/>
      <c r="G15" s="675"/>
      <c r="H15" s="675"/>
      <c r="I15" s="675"/>
      <c r="J15" s="675"/>
      <c r="K15" s="675"/>
      <c r="L15" s="675"/>
      <c r="M15" s="675"/>
      <c r="N15" s="675"/>
      <c r="O15" s="675"/>
      <c r="P15" s="676"/>
      <c r="Q15" s="68"/>
    </row>
    <row r="16" spans="2:62" ht="48.75" customHeight="1" x14ac:dyDescent="0.45">
      <c r="C16" s="670"/>
      <c r="D16" s="671"/>
      <c r="E16" s="508"/>
      <c r="F16" s="677"/>
      <c r="G16" s="677"/>
      <c r="H16" s="677"/>
      <c r="I16" s="677"/>
      <c r="J16" s="677"/>
      <c r="K16" s="677"/>
      <c r="L16" s="677"/>
      <c r="M16" s="677"/>
      <c r="N16" s="677"/>
      <c r="O16" s="677"/>
      <c r="P16" s="678"/>
      <c r="Q16" s="68"/>
    </row>
    <row r="17" spans="2:17" x14ac:dyDescent="0.45">
      <c r="C17" s="670"/>
      <c r="D17" s="671"/>
      <c r="E17" s="679" t="s">
        <v>262</v>
      </c>
      <c r="F17" s="679"/>
      <c r="G17" s="679"/>
      <c r="H17" s="679"/>
      <c r="I17" s="679"/>
      <c r="J17" s="679"/>
      <c r="K17" s="679"/>
      <c r="L17" s="679"/>
      <c r="M17" s="679"/>
      <c r="N17" s="679"/>
      <c r="O17" s="679"/>
      <c r="P17" s="680"/>
      <c r="Q17" s="68"/>
    </row>
    <row r="18" spans="2:17" ht="54.6" customHeight="1" thickBot="1" x14ac:dyDescent="0.5">
      <c r="C18" s="672"/>
      <c r="D18" s="673"/>
      <c r="E18" s="537"/>
      <c r="F18" s="537"/>
      <c r="G18" s="537"/>
      <c r="H18" s="537"/>
      <c r="I18" s="537"/>
      <c r="J18" s="537"/>
      <c r="K18" s="537"/>
      <c r="L18" s="537"/>
      <c r="M18" s="537"/>
      <c r="N18" s="537"/>
      <c r="O18" s="537"/>
      <c r="P18" s="538"/>
      <c r="Q18" s="68"/>
    </row>
    <row r="19" spans="2:17" ht="57" customHeight="1" x14ac:dyDescent="0.45">
      <c r="C19" s="635" t="s">
        <v>263</v>
      </c>
      <c r="D19" s="681"/>
      <c r="E19" s="682"/>
      <c r="F19" s="682"/>
      <c r="G19" s="682"/>
      <c r="H19" s="682"/>
      <c r="I19" s="682"/>
      <c r="J19" s="682"/>
      <c r="K19" s="682"/>
      <c r="L19" s="682"/>
      <c r="M19" s="682"/>
      <c r="N19" s="682"/>
      <c r="O19" s="682"/>
      <c r="P19" s="683"/>
      <c r="Q19" s="68"/>
    </row>
    <row r="20" spans="2:17" x14ac:dyDescent="0.45">
      <c r="B20" s="71" t="s">
        <v>146</v>
      </c>
      <c r="M20" s="513"/>
      <c r="N20" s="513"/>
      <c r="O20" s="514"/>
      <c r="P20" s="514"/>
      <c r="Q20" s="72"/>
    </row>
    <row r="21" spans="2:17" ht="3" customHeight="1" x14ac:dyDescent="0.45">
      <c r="B21" s="73"/>
      <c r="C21" s="74"/>
      <c r="D21" s="75"/>
      <c r="E21" s="76"/>
      <c r="F21" s="76"/>
      <c r="G21" s="76"/>
      <c r="H21" s="76"/>
      <c r="I21" s="76"/>
      <c r="J21" s="76"/>
      <c r="K21" s="76"/>
      <c r="L21" s="76"/>
      <c r="M21" s="76"/>
      <c r="N21" s="76"/>
      <c r="O21" s="76"/>
      <c r="P21" s="76"/>
      <c r="Q21" s="77"/>
    </row>
    <row r="22" spans="2:17" ht="4.95" customHeight="1" thickBot="1" x14ac:dyDescent="0.5">
      <c r="B22" s="78"/>
      <c r="C22" s="71"/>
      <c r="E22" s="77"/>
      <c r="F22" s="77"/>
      <c r="G22" s="77"/>
      <c r="H22" s="77"/>
      <c r="I22" s="77"/>
      <c r="J22" s="77"/>
      <c r="K22" s="77"/>
      <c r="L22" s="77"/>
      <c r="M22" s="77"/>
      <c r="N22" s="77"/>
      <c r="O22" s="77"/>
      <c r="P22" s="77"/>
      <c r="Q22" s="77"/>
    </row>
    <row r="23" spans="2:17" ht="18" customHeight="1" x14ac:dyDescent="0.45">
      <c r="C23" s="659" t="s">
        <v>147</v>
      </c>
      <c r="D23" s="660"/>
      <c r="E23" s="660"/>
      <c r="F23" s="660"/>
      <c r="G23" s="660"/>
      <c r="H23" s="660"/>
      <c r="I23" s="660"/>
      <c r="J23" s="660"/>
      <c r="K23" s="660"/>
      <c r="L23" s="660"/>
      <c r="M23" s="660"/>
      <c r="N23" s="660"/>
      <c r="O23" s="660"/>
      <c r="P23" s="661"/>
      <c r="Q23" s="79"/>
    </row>
    <row r="24" spans="2:17" x14ac:dyDescent="0.45">
      <c r="C24" s="662"/>
      <c r="D24" s="663"/>
      <c r="E24" s="663"/>
      <c r="F24" s="663"/>
      <c r="G24" s="663"/>
      <c r="H24" s="663"/>
      <c r="I24" s="663"/>
      <c r="J24" s="663"/>
      <c r="K24" s="663"/>
      <c r="L24" s="663"/>
      <c r="M24" s="663"/>
      <c r="N24" s="663"/>
      <c r="O24" s="663"/>
      <c r="P24" s="664"/>
      <c r="Q24" s="79"/>
    </row>
    <row r="25" spans="2:17" x14ac:dyDescent="0.45">
      <c r="C25" s="662"/>
      <c r="D25" s="663"/>
      <c r="E25" s="663"/>
      <c r="F25" s="663"/>
      <c r="G25" s="663"/>
      <c r="H25" s="663"/>
      <c r="I25" s="663"/>
      <c r="J25" s="663"/>
      <c r="K25" s="663"/>
      <c r="L25" s="663"/>
      <c r="M25" s="663"/>
      <c r="N25" s="663"/>
      <c r="O25" s="663"/>
      <c r="P25" s="664"/>
      <c r="Q25" s="79"/>
    </row>
    <row r="26" spans="2:17" x14ac:dyDescent="0.45">
      <c r="C26" s="662"/>
      <c r="D26" s="663"/>
      <c r="E26" s="663"/>
      <c r="F26" s="663"/>
      <c r="G26" s="663"/>
      <c r="H26" s="663"/>
      <c r="I26" s="663"/>
      <c r="J26" s="663"/>
      <c r="K26" s="663"/>
      <c r="L26" s="663"/>
      <c r="M26" s="663"/>
      <c r="N26" s="663"/>
      <c r="O26" s="663"/>
      <c r="P26" s="664"/>
      <c r="Q26" s="79"/>
    </row>
    <row r="27" spans="2:17" x14ac:dyDescent="0.45">
      <c r="C27" s="662"/>
      <c r="D27" s="663"/>
      <c r="E27" s="663"/>
      <c r="F27" s="663"/>
      <c r="G27" s="663"/>
      <c r="H27" s="663"/>
      <c r="I27" s="663"/>
      <c r="J27" s="663"/>
      <c r="K27" s="663"/>
      <c r="L27" s="663"/>
      <c r="M27" s="663"/>
      <c r="N27" s="663"/>
      <c r="O27" s="663"/>
      <c r="P27" s="664"/>
      <c r="Q27" s="79"/>
    </row>
    <row r="28" spans="2:17" x14ac:dyDescent="0.45">
      <c r="C28" s="662"/>
      <c r="D28" s="663"/>
      <c r="E28" s="663"/>
      <c r="F28" s="663"/>
      <c r="G28" s="663"/>
      <c r="H28" s="663"/>
      <c r="I28" s="663"/>
      <c r="J28" s="663"/>
      <c r="K28" s="663"/>
      <c r="L28" s="663"/>
      <c r="M28" s="663"/>
      <c r="N28" s="663"/>
      <c r="O28" s="663"/>
      <c r="P28" s="664"/>
      <c r="Q28" s="79"/>
    </row>
    <row r="29" spans="2:17" x14ac:dyDescent="0.45">
      <c r="C29" s="662"/>
      <c r="D29" s="663"/>
      <c r="E29" s="663"/>
      <c r="F29" s="663"/>
      <c r="G29" s="663"/>
      <c r="H29" s="663"/>
      <c r="I29" s="663"/>
      <c r="J29" s="663"/>
      <c r="K29" s="663"/>
      <c r="L29" s="663"/>
      <c r="M29" s="663"/>
      <c r="N29" s="663"/>
      <c r="O29" s="663"/>
      <c r="P29" s="664"/>
      <c r="Q29" s="79"/>
    </row>
    <row r="30" spans="2:17" x14ac:dyDescent="0.45">
      <c r="C30" s="662"/>
      <c r="D30" s="663"/>
      <c r="E30" s="663"/>
      <c r="F30" s="663"/>
      <c r="G30" s="663"/>
      <c r="H30" s="663"/>
      <c r="I30" s="663"/>
      <c r="J30" s="663"/>
      <c r="K30" s="663"/>
      <c r="L30" s="663"/>
      <c r="M30" s="663"/>
      <c r="N30" s="663"/>
      <c r="O30" s="663"/>
      <c r="P30" s="664"/>
      <c r="Q30" s="79"/>
    </row>
    <row r="31" spans="2:17" x14ac:dyDescent="0.45">
      <c r="C31" s="662"/>
      <c r="D31" s="663"/>
      <c r="E31" s="663"/>
      <c r="F31" s="663"/>
      <c r="G31" s="663"/>
      <c r="H31" s="663"/>
      <c r="I31" s="663"/>
      <c r="J31" s="663"/>
      <c r="K31" s="663"/>
      <c r="L31" s="663"/>
      <c r="M31" s="663"/>
      <c r="N31" s="663"/>
      <c r="O31" s="663"/>
      <c r="P31" s="664"/>
      <c r="Q31" s="79"/>
    </row>
    <row r="32" spans="2:17" x14ac:dyDescent="0.45">
      <c r="C32" s="662"/>
      <c r="D32" s="663"/>
      <c r="E32" s="663"/>
      <c r="F32" s="663"/>
      <c r="G32" s="663"/>
      <c r="H32" s="663"/>
      <c r="I32" s="663"/>
      <c r="J32" s="663"/>
      <c r="K32" s="663"/>
      <c r="L32" s="663"/>
      <c r="M32" s="663"/>
      <c r="N32" s="663"/>
      <c r="O32" s="663"/>
      <c r="P32" s="664"/>
      <c r="Q32" s="79"/>
    </row>
    <row r="33" spans="3:17" x14ac:dyDescent="0.45">
      <c r="C33" s="662"/>
      <c r="D33" s="663"/>
      <c r="E33" s="663"/>
      <c r="F33" s="663"/>
      <c r="G33" s="663"/>
      <c r="H33" s="663"/>
      <c r="I33" s="663"/>
      <c r="J33" s="663"/>
      <c r="K33" s="663"/>
      <c r="L33" s="663"/>
      <c r="M33" s="663"/>
      <c r="N33" s="663"/>
      <c r="O33" s="663"/>
      <c r="P33" s="664"/>
      <c r="Q33" s="79"/>
    </row>
    <row r="34" spans="3:17" x14ac:dyDescent="0.45">
      <c r="C34" s="662"/>
      <c r="D34" s="663"/>
      <c r="E34" s="663"/>
      <c r="F34" s="663"/>
      <c r="G34" s="663"/>
      <c r="H34" s="663"/>
      <c r="I34" s="663"/>
      <c r="J34" s="663"/>
      <c r="K34" s="663"/>
      <c r="L34" s="663"/>
      <c r="M34" s="663"/>
      <c r="N34" s="663"/>
      <c r="O34" s="663"/>
      <c r="P34" s="664"/>
      <c r="Q34" s="79"/>
    </row>
    <row r="35" spans="3:17" x14ac:dyDescent="0.45">
      <c r="C35" s="662"/>
      <c r="D35" s="663"/>
      <c r="E35" s="663"/>
      <c r="F35" s="663"/>
      <c r="G35" s="663"/>
      <c r="H35" s="663"/>
      <c r="I35" s="663"/>
      <c r="J35" s="663"/>
      <c r="K35" s="663"/>
      <c r="L35" s="663"/>
      <c r="M35" s="663"/>
      <c r="N35" s="663"/>
      <c r="O35" s="663"/>
      <c r="P35" s="664"/>
      <c r="Q35" s="79"/>
    </row>
    <row r="36" spans="3:17" x14ac:dyDescent="0.45">
      <c r="C36" s="662"/>
      <c r="D36" s="663"/>
      <c r="E36" s="663"/>
      <c r="F36" s="663"/>
      <c r="G36" s="663"/>
      <c r="H36" s="663"/>
      <c r="I36" s="663"/>
      <c r="J36" s="663"/>
      <c r="K36" s="663"/>
      <c r="L36" s="663"/>
      <c r="M36" s="663"/>
      <c r="N36" s="663"/>
      <c r="O36" s="663"/>
      <c r="P36" s="664"/>
      <c r="Q36" s="79"/>
    </row>
    <row r="37" spans="3:17" x14ac:dyDescent="0.45">
      <c r="C37" s="662"/>
      <c r="D37" s="663"/>
      <c r="E37" s="663"/>
      <c r="F37" s="663"/>
      <c r="G37" s="663"/>
      <c r="H37" s="663"/>
      <c r="I37" s="663"/>
      <c r="J37" s="663"/>
      <c r="K37" s="663"/>
      <c r="L37" s="663"/>
      <c r="M37" s="663"/>
      <c r="N37" s="663"/>
      <c r="O37" s="663"/>
      <c r="P37" s="664"/>
      <c r="Q37" s="79"/>
    </row>
    <row r="38" spans="3:17" x14ac:dyDescent="0.45">
      <c r="C38" s="662"/>
      <c r="D38" s="663"/>
      <c r="E38" s="663"/>
      <c r="F38" s="663"/>
      <c r="G38" s="663"/>
      <c r="H38" s="663"/>
      <c r="I38" s="663"/>
      <c r="J38" s="663"/>
      <c r="K38" s="663"/>
      <c r="L38" s="663"/>
      <c r="M38" s="663"/>
      <c r="N38" s="663"/>
      <c r="O38" s="663"/>
      <c r="P38" s="664"/>
      <c r="Q38" s="79"/>
    </row>
    <row r="39" spans="3:17" x14ac:dyDescent="0.45">
      <c r="C39" s="662"/>
      <c r="D39" s="663"/>
      <c r="E39" s="663"/>
      <c r="F39" s="663"/>
      <c r="G39" s="663"/>
      <c r="H39" s="663"/>
      <c r="I39" s="663"/>
      <c r="J39" s="663"/>
      <c r="K39" s="663"/>
      <c r="L39" s="663"/>
      <c r="M39" s="663"/>
      <c r="N39" s="663"/>
      <c r="O39" s="663"/>
      <c r="P39" s="664"/>
      <c r="Q39" s="79"/>
    </row>
    <row r="40" spans="3:17" x14ac:dyDescent="0.45">
      <c r="C40" s="662"/>
      <c r="D40" s="663"/>
      <c r="E40" s="663"/>
      <c r="F40" s="663"/>
      <c r="G40" s="663"/>
      <c r="H40" s="663"/>
      <c r="I40" s="663"/>
      <c r="J40" s="663"/>
      <c r="K40" s="663"/>
      <c r="L40" s="663"/>
      <c r="M40" s="663"/>
      <c r="N40" s="663"/>
      <c r="O40" s="663"/>
      <c r="P40" s="664"/>
      <c r="Q40" s="79"/>
    </row>
    <row r="41" spans="3:17" x14ac:dyDescent="0.45">
      <c r="C41" s="662"/>
      <c r="D41" s="663"/>
      <c r="E41" s="663"/>
      <c r="F41" s="663"/>
      <c r="G41" s="663"/>
      <c r="H41" s="663"/>
      <c r="I41" s="663"/>
      <c r="J41" s="663"/>
      <c r="K41" s="663"/>
      <c r="L41" s="663"/>
      <c r="M41" s="663"/>
      <c r="N41" s="663"/>
      <c r="O41" s="663"/>
      <c r="P41" s="664"/>
      <c r="Q41" s="79"/>
    </row>
    <row r="42" spans="3:17" x14ac:dyDescent="0.45">
      <c r="C42" s="662"/>
      <c r="D42" s="663"/>
      <c r="E42" s="663"/>
      <c r="F42" s="663"/>
      <c r="G42" s="663"/>
      <c r="H42" s="663"/>
      <c r="I42" s="663"/>
      <c r="J42" s="663"/>
      <c r="K42" s="663"/>
      <c r="L42" s="663"/>
      <c r="M42" s="663"/>
      <c r="N42" s="663"/>
      <c r="O42" s="663"/>
      <c r="P42" s="664"/>
      <c r="Q42" s="79"/>
    </row>
    <row r="43" spans="3:17" x14ac:dyDescent="0.45">
      <c r="C43" s="662"/>
      <c r="D43" s="663"/>
      <c r="E43" s="663"/>
      <c r="F43" s="663"/>
      <c r="G43" s="663"/>
      <c r="H43" s="663"/>
      <c r="I43" s="663"/>
      <c r="J43" s="663"/>
      <c r="K43" s="663"/>
      <c r="L43" s="663"/>
      <c r="M43" s="663"/>
      <c r="N43" s="663"/>
      <c r="O43" s="663"/>
      <c r="P43" s="664"/>
      <c r="Q43" s="79"/>
    </row>
    <row r="44" spans="3:17" x14ac:dyDescent="0.45">
      <c r="C44" s="662"/>
      <c r="D44" s="663"/>
      <c r="E44" s="663"/>
      <c r="F44" s="663"/>
      <c r="G44" s="663"/>
      <c r="H44" s="663"/>
      <c r="I44" s="663"/>
      <c r="J44" s="663"/>
      <c r="K44" s="663"/>
      <c r="L44" s="663"/>
      <c r="M44" s="663"/>
      <c r="N44" s="663"/>
      <c r="O44" s="663"/>
      <c r="P44" s="664"/>
      <c r="Q44" s="79"/>
    </row>
    <row r="45" spans="3:17" x14ac:dyDescent="0.45">
      <c r="C45" s="662"/>
      <c r="D45" s="663"/>
      <c r="E45" s="663"/>
      <c r="F45" s="663"/>
      <c r="G45" s="663"/>
      <c r="H45" s="663"/>
      <c r="I45" s="663"/>
      <c r="J45" s="663"/>
      <c r="K45" s="663"/>
      <c r="L45" s="663"/>
      <c r="M45" s="663"/>
      <c r="N45" s="663"/>
      <c r="O45" s="663"/>
      <c r="P45" s="664"/>
      <c r="Q45" s="79"/>
    </row>
    <row r="46" spans="3:17" ht="19.2" customHeight="1" x14ac:dyDescent="0.45">
      <c r="C46" s="662"/>
      <c r="D46" s="663"/>
      <c r="E46" s="663"/>
      <c r="F46" s="663"/>
      <c r="G46" s="663"/>
      <c r="H46" s="663"/>
      <c r="I46" s="663"/>
      <c r="J46" s="663"/>
      <c r="K46" s="663"/>
      <c r="L46" s="663"/>
      <c r="M46" s="663"/>
      <c r="N46" s="663"/>
      <c r="O46" s="663"/>
      <c r="P46" s="664"/>
      <c r="Q46" s="79"/>
    </row>
    <row r="47" spans="3:17" ht="13.2" customHeight="1" thickBot="1" x14ac:dyDescent="0.5">
      <c r="C47" s="665"/>
      <c r="D47" s="666"/>
      <c r="E47" s="666"/>
      <c r="F47" s="666"/>
      <c r="G47" s="666"/>
      <c r="H47" s="666"/>
      <c r="I47" s="666"/>
      <c r="J47" s="666"/>
      <c r="K47" s="666"/>
      <c r="L47" s="666"/>
      <c r="M47" s="666"/>
      <c r="N47" s="666"/>
      <c r="O47" s="666"/>
      <c r="P47" s="667"/>
      <c r="Q47" s="79"/>
    </row>
    <row r="48" spans="3:17" ht="6" customHeight="1" x14ac:dyDescent="0.45">
      <c r="C48" s="79"/>
      <c r="D48" s="79"/>
      <c r="E48" s="79"/>
      <c r="F48" s="79"/>
      <c r="G48" s="79"/>
      <c r="H48" s="79"/>
      <c r="I48" s="79"/>
      <c r="J48" s="79"/>
      <c r="K48" s="79"/>
      <c r="L48" s="79"/>
      <c r="M48" s="79"/>
      <c r="N48" s="79"/>
      <c r="O48" s="79"/>
      <c r="P48" s="79"/>
      <c r="Q48" s="79"/>
    </row>
    <row r="49" spans="2:17" x14ac:dyDescent="0.45">
      <c r="B49" s="71" t="s">
        <v>148</v>
      </c>
      <c r="M49" s="513"/>
      <c r="N49" s="513"/>
      <c r="O49" s="514"/>
      <c r="P49" s="514"/>
      <c r="Q49" s="72"/>
    </row>
    <row r="50" spans="2:17" ht="3" customHeight="1" x14ac:dyDescent="0.45">
      <c r="B50" s="73"/>
      <c r="C50" s="74"/>
      <c r="D50" s="75"/>
      <c r="E50" s="76"/>
      <c r="F50" s="76"/>
      <c r="G50" s="76"/>
      <c r="H50" s="76"/>
      <c r="I50" s="76"/>
      <c r="J50" s="76"/>
      <c r="K50" s="76"/>
      <c r="L50" s="76"/>
      <c r="M50" s="76"/>
      <c r="N50" s="76"/>
      <c r="O50" s="76"/>
      <c r="P50" s="76"/>
      <c r="Q50" s="77"/>
    </row>
    <row r="51" spans="2:17" ht="4.95" customHeight="1" thickBot="1" x14ac:dyDescent="0.5">
      <c r="B51" s="78"/>
      <c r="C51" s="71"/>
      <c r="E51" s="77"/>
      <c r="F51" s="77"/>
      <c r="G51" s="77"/>
      <c r="H51" s="77"/>
      <c r="I51" s="77"/>
      <c r="J51" s="77"/>
      <c r="K51" s="77"/>
      <c r="L51" s="77"/>
      <c r="M51" s="77"/>
      <c r="N51" s="77"/>
      <c r="O51" s="77"/>
      <c r="P51" s="77"/>
      <c r="Q51" s="77"/>
    </row>
    <row r="52" spans="2:17" ht="18" customHeight="1" x14ac:dyDescent="0.45">
      <c r="C52" s="659" t="s">
        <v>149</v>
      </c>
      <c r="D52" s="660"/>
      <c r="E52" s="660"/>
      <c r="F52" s="660"/>
      <c r="G52" s="660"/>
      <c r="H52" s="660"/>
      <c r="I52" s="660"/>
      <c r="J52" s="660"/>
      <c r="K52" s="660"/>
      <c r="L52" s="660"/>
      <c r="M52" s="660"/>
      <c r="N52" s="660"/>
      <c r="O52" s="660"/>
      <c r="P52" s="661"/>
      <c r="Q52" s="79"/>
    </row>
    <row r="53" spans="2:17" x14ac:dyDescent="0.45">
      <c r="C53" s="662"/>
      <c r="D53" s="663"/>
      <c r="E53" s="663"/>
      <c r="F53" s="663"/>
      <c r="G53" s="663"/>
      <c r="H53" s="663"/>
      <c r="I53" s="663"/>
      <c r="J53" s="663"/>
      <c r="K53" s="663"/>
      <c r="L53" s="663"/>
      <c r="M53" s="663"/>
      <c r="N53" s="663"/>
      <c r="O53" s="663"/>
      <c r="P53" s="664"/>
      <c r="Q53" s="79"/>
    </row>
    <row r="54" spans="2:17" x14ac:dyDescent="0.45">
      <c r="C54" s="662"/>
      <c r="D54" s="663"/>
      <c r="E54" s="663"/>
      <c r="F54" s="663"/>
      <c r="G54" s="663"/>
      <c r="H54" s="663"/>
      <c r="I54" s="663"/>
      <c r="J54" s="663"/>
      <c r="K54" s="663"/>
      <c r="L54" s="663"/>
      <c r="M54" s="663"/>
      <c r="N54" s="663"/>
      <c r="O54" s="663"/>
      <c r="P54" s="664"/>
      <c r="Q54" s="79"/>
    </row>
    <row r="55" spans="2:17" x14ac:dyDescent="0.45">
      <c r="C55" s="662"/>
      <c r="D55" s="663"/>
      <c r="E55" s="663"/>
      <c r="F55" s="663"/>
      <c r="G55" s="663"/>
      <c r="H55" s="663"/>
      <c r="I55" s="663"/>
      <c r="J55" s="663"/>
      <c r="K55" s="663"/>
      <c r="L55" s="663"/>
      <c r="M55" s="663"/>
      <c r="N55" s="663"/>
      <c r="O55" s="663"/>
      <c r="P55" s="664"/>
      <c r="Q55" s="79"/>
    </row>
    <row r="56" spans="2:17" x14ac:dyDescent="0.45">
      <c r="C56" s="662"/>
      <c r="D56" s="663"/>
      <c r="E56" s="663"/>
      <c r="F56" s="663"/>
      <c r="G56" s="663"/>
      <c r="H56" s="663"/>
      <c r="I56" s="663"/>
      <c r="J56" s="663"/>
      <c r="K56" s="663"/>
      <c r="L56" s="663"/>
      <c r="M56" s="663"/>
      <c r="N56" s="663"/>
      <c r="O56" s="663"/>
      <c r="P56" s="664"/>
      <c r="Q56" s="79"/>
    </row>
    <row r="57" spans="2:17" x14ac:dyDescent="0.45">
      <c r="C57" s="662"/>
      <c r="D57" s="663"/>
      <c r="E57" s="663"/>
      <c r="F57" s="663"/>
      <c r="G57" s="663"/>
      <c r="H57" s="663"/>
      <c r="I57" s="663"/>
      <c r="J57" s="663"/>
      <c r="K57" s="663"/>
      <c r="L57" s="663"/>
      <c r="M57" s="663"/>
      <c r="N57" s="663"/>
      <c r="O57" s="663"/>
      <c r="P57" s="664"/>
      <c r="Q57" s="79"/>
    </row>
    <row r="58" spans="2:17" x14ac:dyDescent="0.45">
      <c r="C58" s="662"/>
      <c r="D58" s="663"/>
      <c r="E58" s="663"/>
      <c r="F58" s="663"/>
      <c r="G58" s="663"/>
      <c r="H58" s="663"/>
      <c r="I58" s="663"/>
      <c r="J58" s="663"/>
      <c r="K58" s="663"/>
      <c r="L58" s="663"/>
      <c r="M58" s="663"/>
      <c r="N58" s="663"/>
      <c r="O58" s="663"/>
      <c r="P58" s="664"/>
      <c r="Q58" s="79"/>
    </row>
    <row r="59" spans="2:17" x14ac:dyDescent="0.45">
      <c r="C59" s="662"/>
      <c r="D59" s="663"/>
      <c r="E59" s="663"/>
      <c r="F59" s="663"/>
      <c r="G59" s="663"/>
      <c r="H59" s="663"/>
      <c r="I59" s="663"/>
      <c r="J59" s="663"/>
      <c r="K59" s="663"/>
      <c r="L59" s="663"/>
      <c r="M59" s="663"/>
      <c r="N59" s="663"/>
      <c r="O59" s="663"/>
      <c r="P59" s="664"/>
      <c r="Q59" s="79"/>
    </row>
    <row r="60" spans="2:17" x14ac:dyDescent="0.45">
      <c r="C60" s="662"/>
      <c r="D60" s="663"/>
      <c r="E60" s="663"/>
      <c r="F60" s="663"/>
      <c r="G60" s="663"/>
      <c r="H60" s="663"/>
      <c r="I60" s="663"/>
      <c r="J60" s="663"/>
      <c r="K60" s="663"/>
      <c r="L60" s="663"/>
      <c r="M60" s="663"/>
      <c r="N60" s="663"/>
      <c r="O60" s="663"/>
      <c r="P60" s="664"/>
      <c r="Q60" s="79"/>
    </row>
    <row r="61" spans="2:17" x14ac:dyDescent="0.45">
      <c r="C61" s="662"/>
      <c r="D61" s="663"/>
      <c r="E61" s="663"/>
      <c r="F61" s="663"/>
      <c r="G61" s="663"/>
      <c r="H61" s="663"/>
      <c r="I61" s="663"/>
      <c r="J61" s="663"/>
      <c r="K61" s="663"/>
      <c r="L61" s="663"/>
      <c r="M61" s="663"/>
      <c r="N61" s="663"/>
      <c r="O61" s="663"/>
      <c r="P61" s="664"/>
      <c r="Q61" s="79"/>
    </row>
    <row r="62" spans="2:17" x14ac:dyDescent="0.45">
      <c r="C62" s="662"/>
      <c r="D62" s="663"/>
      <c r="E62" s="663"/>
      <c r="F62" s="663"/>
      <c r="G62" s="663"/>
      <c r="H62" s="663"/>
      <c r="I62" s="663"/>
      <c r="J62" s="663"/>
      <c r="K62" s="663"/>
      <c r="L62" s="663"/>
      <c r="M62" s="663"/>
      <c r="N62" s="663"/>
      <c r="O62" s="663"/>
      <c r="P62" s="664"/>
      <c r="Q62" s="79"/>
    </row>
    <row r="63" spans="2:17" x14ac:dyDescent="0.45">
      <c r="C63" s="662"/>
      <c r="D63" s="663"/>
      <c r="E63" s="663"/>
      <c r="F63" s="663"/>
      <c r="G63" s="663"/>
      <c r="H63" s="663"/>
      <c r="I63" s="663"/>
      <c r="J63" s="663"/>
      <c r="K63" s="663"/>
      <c r="L63" s="663"/>
      <c r="M63" s="663"/>
      <c r="N63" s="663"/>
      <c r="O63" s="663"/>
      <c r="P63" s="664"/>
      <c r="Q63" s="79"/>
    </row>
    <row r="64" spans="2:17" x14ac:dyDescent="0.45">
      <c r="C64" s="662"/>
      <c r="D64" s="663"/>
      <c r="E64" s="663"/>
      <c r="F64" s="663"/>
      <c r="G64" s="663"/>
      <c r="H64" s="663"/>
      <c r="I64" s="663"/>
      <c r="J64" s="663"/>
      <c r="K64" s="663"/>
      <c r="L64" s="663"/>
      <c r="M64" s="663"/>
      <c r="N64" s="663"/>
      <c r="O64" s="663"/>
      <c r="P64" s="664"/>
      <c r="Q64" s="79"/>
    </row>
    <row r="65" spans="2:17" x14ac:dyDescent="0.45">
      <c r="C65" s="662"/>
      <c r="D65" s="663"/>
      <c r="E65" s="663"/>
      <c r="F65" s="663"/>
      <c r="G65" s="663"/>
      <c r="H65" s="663"/>
      <c r="I65" s="663"/>
      <c r="J65" s="663"/>
      <c r="K65" s="663"/>
      <c r="L65" s="663"/>
      <c r="M65" s="663"/>
      <c r="N65" s="663"/>
      <c r="O65" s="663"/>
      <c r="P65" s="664"/>
      <c r="Q65" s="79"/>
    </row>
    <row r="66" spans="2:17" x14ac:dyDescent="0.45">
      <c r="C66" s="662"/>
      <c r="D66" s="663"/>
      <c r="E66" s="663"/>
      <c r="F66" s="663"/>
      <c r="G66" s="663"/>
      <c r="H66" s="663"/>
      <c r="I66" s="663"/>
      <c r="J66" s="663"/>
      <c r="K66" s="663"/>
      <c r="L66" s="663"/>
      <c r="M66" s="663"/>
      <c r="N66" s="663"/>
      <c r="O66" s="663"/>
      <c r="P66" s="664"/>
      <c r="Q66" s="79"/>
    </row>
    <row r="67" spans="2:17" x14ac:dyDescent="0.45">
      <c r="C67" s="662"/>
      <c r="D67" s="663"/>
      <c r="E67" s="663"/>
      <c r="F67" s="663"/>
      <c r="G67" s="663"/>
      <c r="H67" s="663"/>
      <c r="I67" s="663"/>
      <c r="J67" s="663"/>
      <c r="K67" s="663"/>
      <c r="L67" s="663"/>
      <c r="M67" s="663"/>
      <c r="N67" s="663"/>
      <c r="O67" s="663"/>
      <c r="P67" s="664"/>
      <c r="Q67" s="79"/>
    </row>
    <row r="68" spans="2:17" x14ac:dyDescent="0.45">
      <c r="C68" s="662"/>
      <c r="D68" s="663"/>
      <c r="E68" s="663"/>
      <c r="F68" s="663"/>
      <c r="G68" s="663"/>
      <c r="H68" s="663"/>
      <c r="I68" s="663"/>
      <c r="J68" s="663"/>
      <c r="K68" s="663"/>
      <c r="L68" s="663"/>
      <c r="M68" s="663"/>
      <c r="N68" s="663"/>
      <c r="O68" s="663"/>
      <c r="P68" s="664"/>
      <c r="Q68" s="79"/>
    </row>
    <row r="69" spans="2:17" x14ac:dyDescent="0.45">
      <c r="C69" s="662"/>
      <c r="D69" s="663"/>
      <c r="E69" s="663"/>
      <c r="F69" s="663"/>
      <c r="G69" s="663"/>
      <c r="H69" s="663"/>
      <c r="I69" s="663"/>
      <c r="J69" s="663"/>
      <c r="K69" s="663"/>
      <c r="L69" s="663"/>
      <c r="M69" s="663"/>
      <c r="N69" s="663"/>
      <c r="O69" s="663"/>
      <c r="P69" s="664"/>
      <c r="Q69" s="79"/>
    </row>
    <row r="70" spans="2:17" x14ac:dyDescent="0.45">
      <c r="C70" s="662"/>
      <c r="D70" s="663"/>
      <c r="E70" s="663"/>
      <c r="F70" s="663"/>
      <c r="G70" s="663"/>
      <c r="H70" s="663"/>
      <c r="I70" s="663"/>
      <c r="J70" s="663"/>
      <c r="K70" s="663"/>
      <c r="L70" s="663"/>
      <c r="M70" s="663"/>
      <c r="N70" s="663"/>
      <c r="O70" s="663"/>
      <c r="P70" s="664"/>
      <c r="Q70" s="79"/>
    </row>
    <row r="71" spans="2:17" x14ac:dyDescent="0.45">
      <c r="C71" s="662"/>
      <c r="D71" s="663"/>
      <c r="E71" s="663"/>
      <c r="F71" s="663"/>
      <c r="G71" s="663"/>
      <c r="H71" s="663"/>
      <c r="I71" s="663"/>
      <c r="J71" s="663"/>
      <c r="K71" s="663"/>
      <c r="L71" s="663"/>
      <c r="M71" s="663"/>
      <c r="N71" s="663"/>
      <c r="O71" s="663"/>
      <c r="P71" s="664"/>
      <c r="Q71" s="79"/>
    </row>
    <row r="72" spans="2:17" x14ac:dyDescent="0.45">
      <c r="C72" s="662"/>
      <c r="D72" s="663"/>
      <c r="E72" s="663"/>
      <c r="F72" s="663"/>
      <c r="G72" s="663"/>
      <c r="H72" s="663"/>
      <c r="I72" s="663"/>
      <c r="J72" s="663"/>
      <c r="K72" s="663"/>
      <c r="L72" s="663"/>
      <c r="M72" s="663"/>
      <c r="N72" s="663"/>
      <c r="O72" s="663"/>
      <c r="P72" s="664"/>
      <c r="Q72" s="79"/>
    </row>
    <row r="73" spans="2:17" x14ac:dyDescent="0.45">
      <c r="C73" s="662"/>
      <c r="D73" s="663"/>
      <c r="E73" s="663"/>
      <c r="F73" s="663"/>
      <c r="G73" s="663"/>
      <c r="H73" s="663"/>
      <c r="I73" s="663"/>
      <c r="J73" s="663"/>
      <c r="K73" s="663"/>
      <c r="L73" s="663"/>
      <c r="M73" s="663"/>
      <c r="N73" s="663"/>
      <c r="O73" s="663"/>
      <c r="P73" s="664"/>
      <c r="Q73" s="79"/>
    </row>
    <row r="74" spans="2:17" x14ac:dyDescent="0.45">
      <c r="C74" s="662"/>
      <c r="D74" s="663"/>
      <c r="E74" s="663"/>
      <c r="F74" s="663"/>
      <c r="G74" s="663"/>
      <c r="H74" s="663"/>
      <c r="I74" s="663"/>
      <c r="J74" s="663"/>
      <c r="K74" s="663"/>
      <c r="L74" s="663"/>
      <c r="M74" s="663"/>
      <c r="N74" s="663"/>
      <c r="O74" s="663"/>
      <c r="P74" s="664"/>
      <c r="Q74" s="79"/>
    </row>
    <row r="75" spans="2:17" x14ac:dyDescent="0.45">
      <c r="C75" s="662"/>
      <c r="D75" s="663"/>
      <c r="E75" s="663"/>
      <c r="F75" s="663"/>
      <c r="G75" s="663"/>
      <c r="H75" s="663"/>
      <c r="I75" s="663"/>
      <c r="J75" s="663"/>
      <c r="K75" s="663"/>
      <c r="L75" s="663"/>
      <c r="M75" s="663"/>
      <c r="N75" s="663"/>
      <c r="O75" s="663"/>
      <c r="P75" s="664"/>
      <c r="Q75" s="79"/>
    </row>
    <row r="76" spans="2:17" ht="16.2" customHeight="1" thickBot="1" x14ac:dyDescent="0.5">
      <c r="C76" s="665"/>
      <c r="D76" s="666"/>
      <c r="E76" s="666"/>
      <c r="F76" s="666"/>
      <c r="G76" s="666"/>
      <c r="H76" s="666"/>
      <c r="I76" s="666"/>
      <c r="J76" s="666"/>
      <c r="K76" s="666"/>
      <c r="L76" s="666"/>
      <c r="M76" s="666"/>
      <c r="N76" s="666"/>
      <c r="O76" s="666"/>
      <c r="P76" s="667"/>
      <c r="Q76" s="79"/>
    </row>
    <row r="77" spans="2:17" ht="7.95" customHeight="1" x14ac:dyDescent="0.45">
      <c r="C77" s="79"/>
      <c r="D77" s="79"/>
      <c r="E77" s="79"/>
      <c r="F77" s="79"/>
      <c r="G77" s="79"/>
      <c r="H77" s="79"/>
      <c r="I77" s="79"/>
      <c r="J77" s="79"/>
      <c r="K77" s="79"/>
      <c r="L77" s="79"/>
      <c r="M77" s="79"/>
      <c r="N77" s="79"/>
      <c r="O77" s="79"/>
      <c r="P77" s="79"/>
      <c r="Q77" s="79"/>
    </row>
    <row r="78" spans="2:17" x14ac:dyDescent="0.45">
      <c r="B78" s="71" t="s">
        <v>150</v>
      </c>
      <c r="M78" s="513"/>
      <c r="N78" s="513"/>
      <c r="O78" s="514"/>
      <c r="P78" s="514"/>
      <c r="Q78" s="72"/>
    </row>
    <row r="79" spans="2:17" ht="3" customHeight="1" x14ac:dyDescent="0.45">
      <c r="B79" s="73"/>
      <c r="C79" s="74"/>
      <c r="D79" s="75"/>
      <c r="E79" s="76"/>
      <c r="F79" s="76"/>
      <c r="G79" s="76"/>
      <c r="H79" s="76"/>
      <c r="I79" s="76"/>
      <c r="J79" s="76"/>
      <c r="K79" s="76"/>
      <c r="L79" s="76"/>
      <c r="M79" s="76"/>
      <c r="N79" s="76"/>
      <c r="O79" s="76"/>
      <c r="P79" s="76"/>
      <c r="Q79" s="77"/>
    </row>
    <row r="80" spans="2:17" ht="4.95" customHeight="1" thickBot="1" x14ac:dyDescent="0.5">
      <c r="B80" s="78"/>
      <c r="C80" s="71"/>
      <c r="E80" s="77"/>
      <c r="F80" s="77"/>
      <c r="G80" s="77"/>
      <c r="H80" s="77"/>
      <c r="I80" s="77"/>
      <c r="J80" s="77"/>
      <c r="K80" s="77"/>
      <c r="L80" s="77"/>
      <c r="M80" s="77"/>
      <c r="N80" s="77"/>
      <c r="O80" s="77"/>
      <c r="P80" s="77"/>
      <c r="Q80" s="77"/>
    </row>
    <row r="81" spans="2:18" ht="89.4" customHeight="1" thickBot="1" x14ac:dyDescent="0.5">
      <c r="C81" s="647" t="s">
        <v>151</v>
      </c>
      <c r="D81" s="648"/>
      <c r="E81" s="656"/>
      <c r="F81" s="657"/>
      <c r="G81" s="657"/>
      <c r="H81" s="657"/>
      <c r="I81" s="657"/>
      <c r="J81" s="657"/>
      <c r="K81" s="657"/>
      <c r="L81" s="657"/>
      <c r="M81" s="657"/>
      <c r="N81" s="657"/>
      <c r="O81" s="657"/>
      <c r="P81" s="658"/>
      <c r="Q81" s="68"/>
    </row>
    <row r="82" spans="2:18" ht="66" customHeight="1" thickBot="1" x14ac:dyDescent="0.5">
      <c r="C82" s="647" t="s">
        <v>152</v>
      </c>
      <c r="D82" s="648"/>
      <c r="E82" s="656"/>
      <c r="F82" s="657"/>
      <c r="G82" s="657"/>
      <c r="H82" s="657"/>
      <c r="I82" s="657"/>
      <c r="J82" s="657"/>
      <c r="K82" s="657"/>
      <c r="L82" s="657"/>
      <c r="M82" s="657"/>
      <c r="N82" s="657"/>
      <c r="O82" s="657"/>
      <c r="P82" s="658"/>
      <c r="Q82" s="68"/>
    </row>
    <row r="83" spans="2:18" ht="42.6" customHeight="1" thickBot="1" x14ac:dyDescent="0.5">
      <c r="C83" s="647" t="s">
        <v>153</v>
      </c>
      <c r="D83" s="648"/>
      <c r="E83" s="656"/>
      <c r="F83" s="657"/>
      <c r="G83" s="657"/>
      <c r="H83" s="657"/>
      <c r="I83" s="657"/>
      <c r="J83" s="657"/>
      <c r="K83" s="657"/>
      <c r="L83" s="657"/>
      <c r="M83" s="657"/>
      <c r="N83" s="657"/>
      <c r="O83" s="657"/>
      <c r="P83" s="658"/>
      <c r="Q83" s="68"/>
    </row>
    <row r="84" spans="2:18" ht="61.2" customHeight="1" thickBot="1" x14ac:dyDescent="0.5">
      <c r="C84" s="647" t="s">
        <v>154</v>
      </c>
      <c r="D84" s="648"/>
      <c r="E84" s="656"/>
      <c r="F84" s="657"/>
      <c r="G84" s="657"/>
      <c r="H84" s="657"/>
      <c r="I84" s="657"/>
      <c r="J84" s="657"/>
      <c r="K84" s="657"/>
      <c r="L84" s="657"/>
      <c r="M84" s="657"/>
      <c r="N84" s="657"/>
      <c r="O84" s="657"/>
      <c r="P84" s="658"/>
      <c r="Q84" s="68"/>
    </row>
    <row r="85" spans="2:18" ht="79.95" customHeight="1" thickBot="1" x14ac:dyDescent="0.5">
      <c r="C85" s="647" t="s">
        <v>264</v>
      </c>
      <c r="D85" s="648"/>
      <c r="E85" s="80" t="s">
        <v>155</v>
      </c>
      <c r="F85" s="649"/>
      <c r="G85" s="649"/>
      <c r="H85" s="649"/>
      <c r="I85" s="650"/>
      <c r="J85" s="81" t="s">
        <v>156</v>
      </c>
      <c r="K85" s="649"/>
      <c r="L85" s="649"/>
      <c r="M85" s="649"/>
      <c r="N85" s="649"/>
      <c r="O85" s="649"/>
      <c r="P85" s="651"/>
      <c r="Q85" s="68"/>
    </row>
    <row r="86" spans="2:18" ht="39" customHeight="1" thickBot="1" x14ac:dyDescent="0.5">
      <c r="C86" s="647" t="s">
        <v>265</v>
      </c>
      <c r="D86" s="648"/>
      <c r="E86" s="652"/>
      <c r="F86" s="652"/>
      <c r="G86" s="652"/>
      <c r="H86" s="652"/>
      <c r="I86" s="652"/>
      <c r="J86" s="652"/>
      <c r="K86" s="652"/>
      <c r="L86" s="652"/>
      <c r="M86" s="652"/>
      <c r="N86" s="652"/>
      <c r="O86" s="652"/>
      <c r="P86" s="653"/>
      <c r="Q86" s="68"/>
    </row>
    <row r="87" spans="2:18" ht="19.2" customHeight="1" x14ac:dyDescent="0.45">
      <c r="C87" s="622" t="s">
        <v>275</v>
      </c>
      <c r="D87" s="623"/>
      <c r="E87" s="654"/>
      <c r="F87" s="654"/>
      <c r="G87" s="654"/>
      <c r="H87" s="654"/>
      <c r="I87" s="654"/>
      <c r="J87" s="654"/>
      <c r="K87" s="654"/>
      <c r="L87" s="654"/>
      <c r="M87" s="654"/>
      <c r="N87" s="654"/>
      <c r="O87" s="654"/>
      <c r="P87" s="655"/>
      <c r="Q87" s="68"/>
    </row>
    <row r="88" spans="2:18" ht="23.4" customHeight="1" thickBot="1" x14ac:dyDescent="0.5">
      <c r="C88" s="616"/>
      <c r="D88" s="617"/>
      <c r="E88" s="618"/>
      <c r="F88" s="618"/>
      <c r="G88" s="618"/>
      <c r="H88" s="618"/>
      <c r="I88" s="618"/>
      <c r="J88" s="618"/>
      <c r="K88" s="618"/>
      <c r="L88" s="618"/>
      <c r="M88" s="618"/>
      <c r="N88" s="618"/>
      <c r="O88" s="618"/>
      <c r="P88" s="619"/>
      <c r="Q88" s="68"/>
    </row>
    <row r="89" spans="2:18" ht="18" customHeight="1" x14ac:dyDescent="0.45">
      <c r="C89" s="635" t="s">
        <v>287</v>
      </c>
      <c r="D89" s="636"/>
      <c r="E89" s="637" t="s">
        <v>288</v>
      </c>
      <c r="F89" s="639"/>
      <c r="G89" s="639"/>
      <c r="H89" s="641" t="s">
        <v>157</v>
      </c>
      <c r="I89" s="637" t="s">
        <v>289</v>
      </c>
      <c r="J89" s="643"/>
      <c r="K89" s="643"/>
      <c r="L89" s="644"/>
      <c r="M89" s="620" t="s">
        <v>290</v>
      </c>
      <c r="N89" s="164"/>
      <c r="O89" s="165" t="s">
        <v>158</v>
      </c>
      <c r="P89" s="82"/>
      <c r="Q89" s="68"/>
      <c r="R89" t="s">
        <v>135</v>
      </c>
    </row>
    <row r="90" spans="2:18" ht="18.600000000000001" thickBot="1" x14ac:dyDescent="0.5">
      <c r="C90" s="616"/>
      <c r="D90" s="617"/>
      <c r="E90" s="638"/>
      <c r="F90" s="640"/>
      <c r="G90" s="640"/>
      <c r="H90" s="642"/>
      <c r="I90" s="638"/>
      <c r="J90" s="645"/>
      <c r="K90" s="645"/>
      <c r="L90" s="646"/>
      <c r="M90" s="621"/>
      <c r="N90" s="166"/>
      <c r="O90" s="167" t="s">
        <v>159</v>
      </c>
      <c r="P90" s="83"/>
      <c r="Q90" s="68"/>
      <c r="R90" t="s">
        <v>276</v>
      </c>
    </row>
    <row r="91" spans="2:18" ht="4.95" customHeight="1" x14ac:dyDescent="0.45"/>
    <row r="92" spans="2:18" ht="7.2" customHeight="1" x14ac:dyDescent="0.45">
      <c r="C92" s="84"/>
      <c r="D92" s="85"/>
      <c r="E92" s="68"/>
      <c r="F92" s="68"/>
      <c r="G92" s="68"/>
      <c r="H92" s="68"/>
      <c r="I92" s="68"/>
      <c r="J92" s="68"/>
      <c r="K92" s="68"/>
      <c r="L92" s="68"/>
      <c r="M92" s="68"/>
      <c r="N92" s="68"/>
      <c r="O92" s="68"/>
      <c r="P92" s="68"/>
      <c r="Q92" s="68"/>
    </row>
    <row r="93" spans="2:18" x14ac:dyDescent="0.45">
      <c r="B93" s="71" t="s">
        <v>266</v>
      </c>
      <c r="M93" s="513"/>
      <c r="N93" s="513"/>
      <c r="O93" s="514"/>
      <c r="P93" s="514"/>
      <c r="Q93" s="72"/>
    </row>
    <row r="94" spans="2:18" ht="3" customHeight="1" x14ac:dyDescent="0.45">
      <c r="B94" s="73"/>
      <c r="C94" s="74"/>
      <c r="D94" s="75"/>
      <c r="E94" s="76"/>
      <c r="F94" s="76"/>
      <c r="G94" s="76"/>
      <c r="H94" s="76"/>
      <c r="I94" s="76"/>
      <c r="J94" s="76"/>
      <c r="K94" s="76"/>
      <c r="L94" s="76"/>
      <c r="M94" s="76"/>
      <c r="N94" s="76"/>
      <c r="O94" s="76"/>
      <c r="P94" s="76"/>
      <c r="Q94" s="77"/>
    </row>
    <row r="95" spans="2:18" ht="4.95" customHeight="1" thickBot="1" x14ac:dyDescent="0.5">
      <c r="B95" s="78"/>
      <c r="C95" s="71"/>
      <c r="E95" s="77"/>
      <c r="F95" s="77"/>
      <c r="G95" s="77"/>
      <c r="H95" s="77"/>
      <c r="I95" s="77"/>
      <c r="J95" s="77"/>
      <c r="K95" s="77"/>
      <c r="L95" s="77"/>
      <c r="M95" s="77"/>
      <c r="N95" s="77"/>
      <c r="O95" s="77"/>
      <c r="P95" s="77"/>
      <c r="Q95" s="77"/>
    </row>
    <row r="96" spans="2:18" ht="18" customHeight="1" x14ac:dyDescent="0.45">
      <c r="C96" s="622"/>
      <c r="D96" s="623"/>
      <c r="E96" s="624" t="s">
        <v>278</v>
      </c>
      <c r="F96" s="625"/>
      <c r="G96" s="625"/>
      <c r="H96" s="625"/>
      <c r="I96" s="625"/>
      <c r="J96" s="625"/>
      <c r="K96" s="625"/>
      <c r="L96" s="625"/>
      <c r="M96" s="625"/>
      <c r="N96" s="625"/>
      <c r="O96" s="625"/>
      <c r="P96" s="626"/>
      <c r="Q96" s="68"/>
    </row>
    <row r="97" spans="2:18" ht="18" customHeight="1" x14ac:dyDescent="0.45">
      <c r="C97" s="627" t="s">
        <v>160</v>
      </c>
      <c r="D97" s="628"/>
      <c r="E97" s="54"/>
      <c r="F97" s="633" t="s">
        <v>161</v>
      </c>
      <c r="G97" s="633"/>
      <c r="H97" s="634"/>
      <c r="I97" s="54"/>
      <c r="J97" s="633" t="s">
        <v>162</v>
      </c>
      <c r="K97" s="633"/>
      <c r="L97" s="634"/>
      <c r="M97" s="54"/>
      <c r="N97" s="633" t="s">
        <v>163</v>
      </c>
      <c r="O97" s="633"/>
      <c r="P97" s="634"/>
      <c r="Q97" s="68"/>
      <c r="R97" t="s">
        <v>277</v>
      </c>
    </row>
    <row r="98" spans="2:18" ht="34.200000000000003" customHeight="1" x14ac:dyDescent="0.45">
      <c r="C98" s="629"/>
      <c r="D98" s="630"/>
      <c r="E98" s="607" t="s">
        <v>164</v>
      </c>
      <c r="F98" s="608"/>
      <c r="G98" s="608"/>
      <c r="H98" s="609"/>
      <c r="I98" s="607" t="s">
        <v>165</v>
      </c>
      <c r="J98" s="608"/>
      <c r="K98" s="608"/>
      <c r="L98" s="609"/>
      <c r="M98" s="607" t="s">
        <v>166</v>
      </c>
      <c r="N98" s="608"/>
      <c r="O98" s="608"/>
      <c r="P98" s="609"/>
      <c r="Q98" s="86"/>
    </row>
    <row r="99" spans="2:18" ht="111" customHeight="1" x14ac:dyDescent="0.45">
      <c r="C99" s="631"/>
      <c r="D99" s="632"/>
      <c r="E99" s="610"/>
      <c r="F99" s="610"/>
      <c r="G99" s="610"/>
      <c r="H99" s="610"/>
      <c r="I99" s="610"/>
      <c r="J99" s="610"/>
      <c r="K99" s="610"/>
      <c r="L99" s="610"/>
      <c r="M99" s="610"/>
      <c r="N99" s="610"/>
      <c r="O99" s="610"/>
      <c r="P99" s="611"/>
      <c r="Q99" s="68"/>
    </row>
    <row r="100" spans="2:18" ht="136.19999999999999" customHeight="1" x14ac:dyDescent="0.45">
      <c r="C100" s="612" t="s">
        <v>167</v>
      </c>
      <c r="D100" s="613"/>
      <c r="E100" s="614"/>
      <c r="F100" s="614"/>
      <c r="G100" s="614"/>
      <c r="H100" s="614"/>
      <c r="I100" s="614"/>
      <c r="J100" s="614"/>
      <c r="K100" s="614"/>
      <c r="L100" s="614"/>
      <c r="M100" s="614"/>
      <c r="N100" s="614"/>
      <c r="O100" s="614"/>
      <c r="P100" s="615"/>
      <c r="Q100" s="68"/>
    </row>
    <row r="101" spans="2:18" ht="124.2" customHeight="1" thickBot="1" x14ac:dyDescent="0.5">
      <c r="C101" s="616" t="s">
        <v>168</v>
      </c>
      <c r="D101" s="617"/>
      <c r="E101" s="618"/>
      <c r="F101" s="618"/>
      <c r="G101" s="618"/>
      <c r="H101" s="618"/>
      <c r="I101" s="618"/>
      <c r="J101" s="618"/>
      <c r="K101" s="618"/>
      <c r="L101" s="618"/>
      <c r="M101" s="618"/>
      <c r="N101" s="618"/>
      <c r="O101" s="618"/>
      <c r="P101" s="619"/>
      <c r="Q101" s="68"/>
    </row>
    <row r="102" spans="2:18" ht="6.6" customHeight="1" x14ac:dyDescent="0.45"/>
    <row r="103" spans="2:18" x14ac:dyDescent="0.45">
      <c r="B103" s="71" t="s">
        <v>169</v>
      </c>
      <c r="M103" s="513" t="s">
        <v>132</v>
      </c>
      <c r="N103" s="513"/>
      <c r="O103" s="514"/>
      <c r="P103" s="514"/>
      <c r="Q103" s="72"/>
    </row>
    <row r="104" spans="2:18" ht="3" customHeight="1" x14ac:dyDescent="0.45">
      <c r="B104" s="73"/>
      <c r="C104" s="74"/>
      <c r="D104" s="75"/>
      <c r="E104" s="76"/>
      <c r="F104" s="76"/>
      <c r="G104" s="76"/>
      <c r="H104" s="76"/>
      <c r="I104" s="76"/>
      <c r="J104" s="76"/>
      <c r="K104" s="76"/>
      <c r="L104" s="76"/>
      <c r="M104" s="76"/>
      <c r="N104" s="76"/>
      <c r="O104" s="76"/>
      <c r="P104" s="76"/>
      <c r="Q104" s="77"/>
    </row>
    <row r="105" spans="2:18" ht="4.95" customHeight="1" thickBot="1" x14ac:dyDescent="0.5">
      <c r="B105" s="78"/>
      <c r="C105" s="71"/>
      <c r="E105" s="77"/>
      <c r="F105" s="77"/>
      <c r="G105" s="77"/>
      <c r="H105" s="77"/>
      <c r="I105" s="77"/>
      <c r="J105" s="77"/>
      <c r="K105" s="77"/>
      <c r="L105" s="77"/>
      <c r="M105" s="77"/>
      <c r="N105" s="77"/>
      <c r="O105" s="77"/>
      <c r="P105" s="77"/>
      <c r="Q105" s="77"/>
    </row>
    <row r="106" spans="2:18" ht="18" customHeight="1" x14ac:dyDescent="0.45">
      <c r="C106" s="573" t="s">
        <v>170</v>
      </c>
      <c r="D106" s="574"/>
      <c r="E106" s="574"/>
      <c r="F106" s="574"/>
      <c r="G106" s="574"/>
      <c r="H106" s="574"/>
      <c r="I106" s="574"/>
      <c r="J106" s="574"/>
      <c r="K106" s="574"/>
      <c r="L106" s="574"/>
      <c r="M106" s="574"/>
      <c r="N106" s="574"/>
      <c r="O106" s="574"/>
      <c r="P106" s="575"/>
      <c r="Q106" s="85"/>
    </row>
    <row r="107" spans="2:18" ht="16.95" customHeight="1" x14ac:dyDescent="0.45">
      <c r="C107" s="566" t="s">
        <v>171</v>
      </c>
      <c r="D107" s="567"/>
      <c r="E107" s="567"/>
      <c r="F107" s="567"/>
      <c r="G107" s="567"/>
      <c r="H107" s="567"/>
      <c r="I107" s="567"/>
      <c r="J107" s="567"/>
      <c r="K107" s="568"/>
      <c r="L107" s="576"/>
      <c r="M107" s="576"/>
      <c r="N107" s="576"/>
      <c r="O107" s="576"/>
      <c r="P107" s="577"/>
      <c r="Q107" s="77"/>
    </row>
    <row r="108" spans="2:18" ht="16.95" customHeight="1" x14ac:dyDescent="0.45">
      <c r="C108" s="507"/>
      <c r="D108" s="508"/>
      <c r="E108" s="508"/>
      <c r="F108" s="508"/>
      <c r="G108" s="508"/>
      <c r="H108" s="508"/>
      <c r="I108" s="508"/>
      <c r="J108" s="508"/>
      <c r="K108" s="562"/>
      <c r="L108" s="578"/>
      <c r="M108" s="578"/>
      <c r="N108" s="578"/>
      <c r="O108" s="578"/>
      <c r="P108" s="579"/>
      <c r="Q108" s="77"/>
    </row>
    <row r="109" spans="2:18" ht="16.95" customHeight="1" x14ac:dyDescent="0.45">
      <c r="C109" s="507"/>
      <c r="D109" s="508"/>
      <c r="E109" s="508"/>
      <c r="F109" s="508"/>
      <c r="G109" s="508"/>
      <c r="H109" s="508"/>
      <c r="I109" s="508"/>
      <c r="J109" s="508"/>
      <c r="K109" s="562"/>
      <c r="L109" s="578"/>
      <c r="M109" s="578"/>
      <c r="N109" s="578"/>
      <c r="O109" s="578"/>
      <c r="P109" s="579"/>
      <c r="Q109" s="77"/>
    </row>
    <row r="110" spans="2:18" ht="16.95" customHeight="1" x14ac:dyDescent="0.45">
      <c r="C110" s="507"/>
      <c r="D110" s="508"/>
      <c r="E110" s="508"/>
      <c r="F110" s="508"/>
      <c r="G110" s="508"/>
      <c r="H110" s="508"/>
      <c r="I110" s="508"/>
      <c r="J110" s="508"/>
      <c r="K110" s="562"/>
      <c r="L110" s="578"/>
      <c r="M110" s="578"/>
      <c r="N110" s="578"/>
      <c r="O110" s="578"/>
      <c r="P110" s="579"/>
      <c r="Q110" s="77"/>
    </row>
    <row r="111" spans="2:18" ht="16.95" customHeight="1" x14ac:dyDescent="0.45">
      <c r="C111" s="507"/>
      <c r="D111" s="508"/>
      <c r="E111" s="508"/>
      <c r="F111" s="508"/>
      <c r="G111" s="508"/>
      <c r="H111" s="508"/>
      <c r="I111" s="508"/>
      <c r="J111" s="508"/>
      <c r="K111" s="562"/>
      <c r="L111" s="578"/>
      <c r="M111" s="578"/>
      <c r="N111" s="578"/>
      <c r="O111" s="578"/>
      <c r="P111" s="579"/>
      <c r="Q111" s="77"/>
    </row>
    <row r="112" spans="2:18" ht="16.95" customHeight="1" x14ac:dyDescent="0.45">
      <c r="C112" s="563"/>
      <c r="D112" s="564"/>
      <c r="E112" s="564"/>
      <c r="F112" s="564"/>
      <c r="G112" s="564"/>
      <c r="H112" s="564"/>
      <c r="I112" s="564"/>
      <c r="J112" s="564"/>
      <c r="K112" s="565"/>
      <c r="L112" s="578"/>
      <c r="M112" s="578"/>
      <c r="N112" s="578"/>
      <c r="O112" s="578"/>
      <c r="P112" s="579"/>
      <c r="Q112" s="77"/>
    </row>
    <row r="113" spans="3:17" ht="16.2" customHeight="1" x14ac:dyDescent="0.45">
      <c r="C113" s="566" t="s">
        <v>172</v>
      </c>
      <c r="D113" s="567"/>
      <c r="E113" s="567"/>
      <c r="F113" s="567"/>
      <c r="G113" s="567"/>
      <c r="H113" s="567"/>
      <c r="I113" s="567"/>
      <c r="J113" s="567"/>
      <c r="K113" s="568"/>
      <c r="L113" s="578"/>
      <c r="M113" s="578"/>
      <c r="N113" s="578"/>
      <c r="O113" s="578"/>
      <c r="P113" s="579"/>
      <c r="Q113" s="77"/>
    </row>
    <row r="114" spans="3:17" ht="16.2" customHeight="1" x14ac:dyDescent="0.45">
      <c r="C114" s="507"/>
      <c r="D114" s="508"/>
      <c r="E114" s="508"/>
      <c r="F114" s="508"/>
      <c r="G114" s="508"/>
      <c r="H114" s="508"/>
      <c r="I114" s="508"/>
      <c r="J114" s="508"/>
      <c r="K114" s="562"/>
      <c r="L114" s="578"/>
      <c r="M114" s="578"/>
      <c r="N114" s="578"/>
      <c r="O114" s="578"/>
      <c r="P114" s="579"/>
      <c r="Q114" s="77"/>
    </row>
    <row r="115" spans="3:17" ht="16.2" customHeight="1" x14ac:dyDescent="0.45">
      <c r="C115" s="507"/>
      <c r="D115" s="508"/>
      <c r="E115" s="508"/>
      <c r="F115" s="508"/>
      <c r="G115" s="508"/>
      <c r="H115" s="508"/>
      <c r="I115" s="508"/>
      <c r="J115" s="508"/>
      <c r="K115" s="562"/>
      <c r="L115" s="578"/>
      <c r="M115" s="578"/>
      <c r="N115" s="578"/>
      <c r="O115" s="578"/>
      <c r="P115" s="579"/>
      <c r="Q115" s="77"/>
    </row>
    <row r="116" spans="3:17" ht="16.2" customHeight="1" x14ac:dyDescent="0.45">
      <c r="C116" s="507"/>
      <c r="D116" s="508"/>
      <c r="E116" s="508"/>
      <c r="F116" s="508"/>
      <c r="G116" s="508"/>
      <c r="H116" s="508"/>
      <c r="I116" s="508"/>
      <c r="J116" s="508"/>
      <c r="K116" s="562"/>
      <c r="L116" s="578"/>
      <c r="M116" s="578"/>
      <c r="N116" s="578"/>
      <c r="O116" s="578"/>
      <c r="P116" s="579"/>
      <c r="Q116" s="77"/>
    </row>
    <row r="117" spans="3:17" ht="16.2" customHeight="1" x14ac:dyDescent="0.45">
      <c r="C117" s="507"/>
      <c r="D117" s="508"/>
      <c r="E117" s="508"/>
      <c r="F117" s="508"/>
      <c r="G117" s="508"/>
      <c r="H117" s="508"/>
      <c r="I117" s="508"/>
      <c r="J117" s="508"/>
      <c r="K117" s="562"/>
      <c r="L117" s="578"/>
      <c r="M117" s="578"/>
      <c r="N117" s="578"/>
      <c r="O117" s="578"/>
      <c r="P117" s="579"/>
      <c r="Q117" s="77"/>
    </row>
    <row r="118" spans="3:17" ht="16.2" customHeight="1" x14ac:dyDescent="0.45">
      <c r="C118" s="507"/>
      <c r="D118" s="508"/>
      <c r="E118" s="508"/>
      <c r="F118" s="508"/>
      <c r="G118" s="508"/>
      <c r="H118" s="508"/>
      <c r="I118" s="508"/>
      <c r="J118" s="508"/>
      <c r="K118" s="562"/>
      <c r="L118" s="578"/>
      <c r="M118" s="578"/>
      <c r="N118" s="578"/>
      <c r="O118" s="578"/>
      <c r="P118" s="579"/>
      <c r="Q118" s="77"/>
    </row>
    <row r="119" spans="3:17" ht="16.2" customHeight="1" x14ac:dyDescent="0.45">
      <c r="C119" s="507"/>
      <c r="D119" s="508"/>
      <c r="E119" s="508"/>
      <c r="F119" s="508"/>
      <c r="G119" s="508"/>
      <c r="H119" s="508"/>
      <c r="I119" s="508"/>
      <c r="J119" s="508"/>
      <c r="K119" s="562"/>
      <c r="L119" s="578"/>
      <c r="M119" s="578"/>
      <c r="N119" s="578"/>
      <c r="O119" s="578"/>
      <c r="P119" s="579"/>
      <c r="Q119" s="77"/>
    </row>
    <row r="120" spans="3:17" ht="16.2" customHeight="1" x14ac:dyDescent="0.45">
      <c r="C120" s="507"/>
      <c r="D120" s="508"/>
      <c r="E120" s="508"/>
      <c r="F120" s="508"/>
      <c r="G120" s="508"/>
      <c r="H120" s="508"/>
      <c r="I120" s="508"/>
      <c r="J120" s="508"/>
      <c r="K120" s="562"/>
      <c r="L120" s="578"/>
      <c r="M120" s="578"/>
      <c r="N120" s="578"/>
      <c r="O120" s="578"/>
      <c r="P120" s="579"/>
      <c r="Q120" s="77"/>
    </row>
    <row r="121" spans="3:17" ht="16.2" customHeight="1" x14ac:dyDescent="0.45">
      <c r="C121" s="507"/>
      <c r="D121" s="508"/>
      <c r="E121" s="508"/>
      <c r="F121" s="508"/>
      <c r="G121" s="508"/>
      <c r="H121" s="508"/>
      <c r="I121" s="508"/>
      <c r="J121" s="508"/>
      <c r="K121" s="562"/>
      <c r="L121" s="578"/>
      <c r="M121" s="578"/>
      <c r="N121" s="578"/>
      <c r="O121" s="578"/>
      <c r="P121" s="579"/>
      <c r="Q121" s="77"/>
    </row>
    <row r="122" spans="3:17" ht="16.2" customHeight="1" x14ac:dyDescent="0.45">
      <c r="C122" s="507"/>
      <c r="D122" s="508"/>
      <c r="E122" s="508"/>
      <c r="F122" s="508"/>
      <c r="G122" s="508"/>
      <c r="H122" s="508"/>
      <c r="I122" s="508"/>
      <c r="J122" s="508"/>
      <c r="K122" s="562"/>
      <c r="L122" s="578"/>
      <c r="M122" s="578"/>
      <c r="N122" s="578"/>
      <c r="O122" s="578"/>
      <c r="P122" s="579"/>
      <c r="Q122" s="77"/>
    </row>
    <row r="123" spans="3:17" ht="16.2" customHeight="1" x14ac:dyDescent="0.45">
      <c r="C123" s="507"/>
      <c r="D123" s="508"/>
      <c r="E123" s="508"/>
      <c r="F123" s="508"/>
      <c r="G123" s="508"/>
      <c r="H123" s="508"/>
      <c r="I123" s="508"/>
      <c r="J123" s="508"/>
      <c r="K123" s="562"/>
      <c r="L123" s="578"/>
      <c r="M123" s="578"/>
      <c r="N123" s="578"/>
      <c r="O123" s="578"/>
      <c r="P123" s="579"/>
      <c r="Q123" s="77"/>
    </row>
    <row r="124" spans="3:17" ht="16.2" customHeight="1" x14ac:dyDescent="0.45">
      <c r="C124" s="507"/>
      <c r="D124" s="508"/>
      <c r="E124" s="508"/>
      <c r="F124" s="508"/>
      <c r="G124" s="508"/>
      <c r="H124" s="508"/>
      <c r="I124" s="508"/>
      <c r="J124" s="508"/>
      <c r="K124" s="562"/>
      <c r="L124" s="578"/>
      <c r="M124" s="578"/>
      <c r="N124" s="578"/>
      <c r="O124" s="578"/>
      <c r="P124" s="579"/>
      <c r="Q124" s="77"/>
    </row>
    <row r="125" spans="3:17" ht="16.2" customHeight="1" x14ac:dyDescent="0.45">
      <c r="C125" s="507"/>
      <c r="D125" s="508"/>
      <c r="E125" s="508"/>
      <c r="F125" s="508"/>
      <c r="G125" s="508"/>
      <c r="H125" s="508"/>
      <c r="I125" s="508"/>
      <c r="J125" s="508"/>
      <c r="K125" s="562"/>
      <c r="L125" s="578"/>
      <c r="M125" s="578"/>
      <c r="N125" s="578"/>
      <c r="O125" s="578"/>
      <c r="P125" s="579"/>
      <c r="Q125" s="77"/>
    </row>
    <row r="126" spans="3:17" ht="16.2" customHeight="1" x14ac:dyDescent="0.45">
      <c r="C126" s="507"/>
      <c r="D126" s="508"/>
      <c r="E126" s="508"/>
      <c r="F126" s="508"/>
      <c r="G126" s="508"/>
      <c r="H126" s="508"/>
      <c r="I126" s="508"/>
      <c r="J126" s="508"/>
      <c r="K126" s="562"/>
      <c r="L126" s="578"/>
      <c r="M126" s="578"/>
      <c r="N126" s="578"/>
      <c r="O126" s="578"/>
      <c r="P126" s="579"/>
      <c r="Q126" s="77"/>
    </row>
    <row r="127" spans="3:17" ht="16.2" customHeight="1" x14ac:dyDescent="0.45">
      <c r="C127" s="507"/>
      <c r="D127" s="508"/>
      <c r="E127" s="508"/>
      <c r="F127" s="508"/>
      <c r="G127" s="508"/>
      <c r="H127" s="508"/>
      <c r="I127" s="508"/>
      <c r="J127" s="508"/>
      <c r="K127" s="562"/>
      <c r="L127" s="578"/>
      <c r="M127" s="578"/>
      <c r="N127" s="578"/>
      <c r="O127" s="578"/>
      <c r="P127" s="579"/>
      <c r="Q127" s="77"/>
    </row>
    <row r="128" spans="3:17" ht="16.2" customHeight="1" x14ac:dyDescent="0.45">
      <c r="C128" s="507"/>
      <c r="D128" s="508"/>
      <c r="E128" s="508"/>
      <c r="F128" s="508"/>
      <c r="G128" s="508"/>
      <c r="H128" s="508"/>
      <c r="I128" s="508"/>
      <c r="J128" s="508"/>
      <c r="K128" s="562"/>
      <c r="L128" s="578"/>
      <c r="M128" s="578"/>
      <c r="N128" s="578"/>
      <c r="O128" s="578"/>
      <c r="P128" s="579"/>
      <c r="Q128" s="77"/>
    </row>
    <row r="129" spans="2:26" ht="16.2" customHeight="1" x14ac:dyDescent="0.45">
      <c r="C129" s="563"/>
      <c r="D129" s="564"/>
      <c r="E129" s="564"/>
      <c r="F129" s="564"/>
      <c r="G129" s="564"/>
      <c r="H129" s="564"/>
      <c r="I129" s="564"/>
      <c r="J129" s="564"/>
      <c r="K129" s="565"/>
      <c r="L129" s="578"/>
      <c r="M129" s="578"/>
      <c r="N129" s="578"/>
      <c r="O129" s="578"/>
      <c r="P129" s="579"/>
      <c r="Q129" s="77"/>
    </row>
    <row r="130" spans="2:26" ht="18.600000000000001" customHeight="1" x14ac:dyDescent="0.45">
      <c r="C130" s="586" t="s">
        <v>267</v>
      </c>
      <c r="D130" s="587"/>
      <c r="E130" s="588" t="s">
        <v>204</v>
      </c>
      <c r="F130" s="567"/>
      <c r="G130" s="567"/>
      <c r="H130" s="567"/>
      <c r="I130" s="567"/>
      <c r="J130" s="567"/>
      <c r="K130" s="568"/>
      <c r="L130" s="578"/>
      <c r="M130" s="578"/>
      <c r="N130" s="578"/>
      <c r="O130" s="578"/>
      <c r="P130" s="579"/>
      <c r="Q130" s="77"/>
    </row>
    <row r="131" spans="2:26" ht="18.600000000000001" customHeight="1" x14ac:dyDescent="0.45">
      <c r="C131" s="533"/>
      <c r="D131" s="534"/>
      <c r="E131" s="508"/>
      <c r="F131" s="508"/>
      <c r="G131" s="508"/>
      <c r="H131" s="508"/>
      <c r="I131" s="508"/>
      <c r="J131" s="508"/>
      <c r="K131" s="562"/>
      <c r="L131" s="578"/>
      <c r="M131" s="578"/>
      <c r="N131" s="578"/>
      <c r="O131" s="578"/>
      <c r="P131" s="579"/>
      <c r="Q131" s="77"/>
    </row>
    <row r="132" spans="2:26" ht="18.600000000000001" customHeight="1" thickBot="1" x14ac:dyDescent="0.5">
      <c r="C132" s="535"/>
      <c r="D132" s="536"/>
      <c r="E132" s="537"/>
      <c r="F132" s="537"/>
      <c r="G132" s="537"/>
      <c r="H132" s="537"/>
      <c r="I132" s="537"/>
      <c r="J132" s="537"/>
      <c r="K132" s="572"/>
      <c r="L132" s="580"/>
      <c r="M132" s="580"/>
      <c r="N132" s="580"/>
      <c r="O132" s="580"/>
      <c r="P132" s="581"/>
      <c r="Q132" s="77"/>
    </row>
    <row r="133" spans="2:26" ht="5.4" customHeight="1" x14ac:dyDescent="0.45">
      <c r="C133" s="87"/>
      <c r="D133" s="87"/>
      <c r="E133" s="88"/>
      <c r="F133" s="88"/>
      <c r="G133" s="88"/>
      <c r="H133" s="88"/>
      <c r="I133" s="88"/>
      <c r="J133" s="88"/>
      <c r="K133" s="88"/>
      <c r="L133" s="77"/>
      <c r="M133" s="77"/>
      <c r="N133" s="77"/>
      <c r="O133" s="77"/>
      <c r="P133" s="77"/>
      <c r="Q133" s="77"/>
    </row>
    <row r="134" spans="2:26" x14ac:dyDescent="0.45">
      <c r="B134" s="71" t="s">
        <v>169</v>
      </c>
      <c r="M134" s="513"/>
      <c r="N134" s="513"/>
      <c r="O134" s="514"/>
      <c r="P134" s="514"/>
      <c r="Q134" s="72"/>
    </row>
    <row r="135" spans="2:26" ht="3" customHeight="1" x14ac:dyDescent="0.45">
      <c r="B135" s="73"/>
      <c r="C135" s="74"/>
      <c r="D135" s="75"/>
      <c r="E135" s="76"/>
      <c r="F135" s="76"/>
      <c r="G135" s="76"/>
      <c r="H135" s="76"/>
      <c r="I135" s="76"/>
      <c r="J135" s="76"/>
      <c r="K135" s="76"/>
      <c r="L135" s="76"/>
      <c r="M135" s="76"/>
      <c r="N135" s="76"/>
      <c r="O135" s="76"/>
      <c r="P135" s="76"/>
      <c r="Q135" s="77"/>
    </row>
    <row r="136" spans="2:26" ht="4.95" customHeight="1" thickBot="1" x14ac:dyDescent="0.5">
      <c r="B136" s="78"/>
      <c r="C136" s="71"/>
      <c r="E136" s="77"/>
      <c r="F136" s="77"/>
      <c r="G136" s="77"/>
      <c r="H136" s="77"/>
      <c r="I136" s="77"/>
      <c r="J136" s="77"/>
      <c r="K136" s="77"/>
      <c r="L136" s="77"/>
      <c r="M136" s="77"/>
      <c r="N136" s="77"/>
      <c r="O136" s="77"/>
      <c r="P136" s="77"/>
      <c r="Q136" s="77"/>
    </row>
    <row r="137" spans="2:26" ht="18" customHeight="1" thickBot="1" x14ac:dyDescent="0.5">
      <c r="C137" s="596" t="s">
        <v>173</v>
      </c>
      <c r="D137" s="597"/>
      <c r="E137" s="597"/>
      <c r="F137" s="597"/>
      <c r="G137" s="597"/>
      <c r="H137" s="597"/>
      <c r="I137" s="597"/>
      <c r="J137" s="597"/>
      <c r="K137" s="597"/>
      <c r="L137" s="597"/>
      <c r="M137" s="597"/>
      <c r="N137" s="597"/>
      <c r="O137" s="597"/>
      <c r="P137" s="598"/>
      <c r="Q137" s="85"/>
    </row>
    <row r="138" spans="2:26" ht="16.95" customHeight="1" x14ac:dyDescent="0.45">
      <c r="C138" s="553" t="s">
        <v>268</v>
      </c>
      <c r="D138" s="554"/>
      <c r="E138" s="554"/>
      <c r="F138" s="554"/>
      <c r="G138" s="554"/>
      <c r="H138" s="554"/>
      <c r="I138" s="554"/>
      <c r="J138" s="554"/>
      <c r="K138" s="555"/>
      <c r="L138" s="576"/>
      <c r="M138" s="576"/>
      <c r="N138" s="576"/>
      <c r="O138" s="576"/>
      <c r="P138" s="577"/>
      <c r="Q138" s="77"/>
    </row>
    <row r="139" spans="2:26" ht="16.95" customHeight="1" x14ac:dyDescent="0.45">
      <c r="C139" s="507"/>
      <c r="D139" s="508"/>
      <c r="E139" s="508"/>
      <c r="F139" s="508"/>
      <c r="G139" s="508"/>
      <c r="H139" s="508"/>
      <c r="I139" s="508"/>
      <c r="J139" s="508"/>
      <c r="K139" s="562"/>
      <c r="L139" s="578"/>
      <c r="M139" s="578"/>
      <c r="N139" s="578"/>
      <c r="O139" s="578"/>
      <c r="P139" s="579"/>
      <c r="Q139" s="77"/>
    </row>
    <row r="140" spans="2:26" ht="16.95" customHeight="1" x14ac:dyDescent="0.45">
      <c r="C140" s="507"/>
      <c r="D140" s="508"/>
      <c r="E140" s="508"/>
      <c r="F140" s="508"/>
      <c r="G140" s="508"/>
      <c r="H140" s="508"/>
      <c r="I140" s="508"/>
      <c r="J140" s="508"/>
      <c r="K140" s="562"/>
      <c r="L140" s="578"/>
      <c r="M140" s="578"/>
      <c r="N140" s="578"/>
      <c r="O140" s="578"/>
      <c r="P140" s="579"/>
      <c r="Q140" s="77"/>
    </row>
    <row r="141" spans="2:26" ht="16.95" customHeight="1" x14ac:dyDescent="0.45">
      <c r="C141" s="507"/>
      <c r="D141" s="508"/>
      <c r="E141" s="508"/>
      <c r="F141" s="508"/>
      <c r="G141" s="508"/>
      <c r="H141" s="508"/>
      <c r="I141" s="508"/>
      <c r="J141" s="508"/>
      <c r="K141" s="562"/>
      <c r="L141" s="578"/>
      <c r="M141" s="578"/>
      <c r="N141" s="578"/>
      <c r="O141" s="578"/>
      <c r="P141" s="579"/>
      <c r="Q141" s="77"/>
    </row>
    <row r="142" spans="2:26" ht="16.95" customHeight="1" x14ac:dyDescent="0.45">
      <c r="C142" s="563"/>
      <c r="D142" s="564"/>
      <c r="E142" s="564"/>
      <c r="F142" s="564"/>
      <c r="G142" s="564"/>
      <c r="H142" s="564"/>
      <c r="I142" s="564"/>
      <c r="J142" s="564"/>
      <c r="K142" s="565"/>
      <c r="L142" s="578"/>
      <c r="M142" s="578"/>
      <c r="N142" s="578"/>
      <c r="O142" s="578"/>
      <c r="P142" s="579"/>
      <c r="Q142" s="77"/>
    </row>
    <row r="143" spans="2:26" ht="16.95" customHeight="1" x14ac:dyDescent="0.45">
      <c r="C143" s="566" t="s">
        <v>269</v>
      </c>
      <c r="D143" s="567"/>
      <c r="E143" s="567"/>
      <c r="F143" s="567"/>
      <c r="G143" s="567"/>
      <c r="H143" s="567"/>
      <c r="I143" s="567"/>
      <c r="J143" s="567"/>
      <c r="K143" s="568"/>
      <c r="L143" s="578"/>
      <c r="M143" s="578"/>
      <c r="N143" s="578"/>
      <c r="O143" s="578"/>
      <c r="P143" s="579"/>
      <c r="Q143" s="77"/>
      <c r="R143" s="89"/>
      <c r="S143" s="89"/>
      <c r="T143" s="89"/>
      <c r="U143" s="89"/>
      <c r="V143" s="89"/>
      <c r="W143" s="89"/>
      <c r="X143" s="89"/>
      <c r="Y143" s="89"/>
      <c r="Z143" s="89"/>
    </row>
    <row r="144" spans="2:26" ht="16.2" customHeight="1" x14ac:dyDescent="0.45">
      <c r="C144" s="507"/>
      <c r="D144" s="508"/>
      <c r="E144" s="508"/>
      <c r="F144" s="508"/>
      <c r="G144" s="508"/>
      <c r="H144" s="508"/>
      <c r="I144" s="508"/>
      <c r="J144" s="508"/>
      <c r="K144" s="562"/>
      <c r="L144" s="578"/>
      <c r="M144" s="578"/>
      <c r="N144" s="578"/>
      <c r="O144" s="578"/>
      <c r="P144" s="579"/>
      <c r="Q144" s="77"/>
    </row>
    <row r="145" spans="3:17" ht="16.2" customHeight="1" x14ac:dyDescent="0.45">
      <c r="C145" s="507"/>
      <c r="D145" s="508"/>
      <c r="E145" s="508"/>
      <c r="F145" s="508"/>
      <c r="G145" s="508"/>
      <c r="H145" s="508"/>
      <c r="I145" s="508"/>
      <c r="J145" s="508"/>
      <c r="K145" s="562"/>
      <c r="L145" s="578"/>
      <c r="M145" s="578"/>
      <c r="N145" s="578"/>
      <c r="O145" s="578"/>
      <c r="P145" s="579"/>
      <c r="Q145" s="77"/>
    </row>
    <row r="146" spans="3:17" ht="16.2" customHeight="1" x14ac:dyDescent="0.45">
      <c r="C146" s="563"/>
      <c r="D146" s="564"/>
      <c r="E146" s="564"/>
      <c r="F146" s="564"/>
      <c r="G146" s="564"/>
      <c r="H146" s="564"/>
      <c r="I146" s="564"/>
      <c r="J146" s="564"/>
      <c r="K146" s="565"/>
      <c r="L146" s="578"/>
      <c r="M146" s="578"/>
      <c r="N146" s="578"/>
      <c r="O146" s="578"/>
      <c r="P146" s="579"/>
      <c r="Q146" s="77"/>
    </row>
    <row r="147" spans="3:17" ht="16.2" customHeight="1" x14ac:dyDescent="0.45">
      <c r="C147" s="566" t="s">
        <v>296</v>
      </c>
      <c r="D147" s="567"/>
      <c r="E147" s="567"/>
      <c r="F147" s="567"/>
      <c r="G147" s="567"/>
      <c r="H147" s="567"/>
      <c r="I147" s="567"/>
      <c r="J147" s="567"/>
      <c r="K147" s="568"/>
      <c r="L147" s="578"/>
      <c r="M147" s="578"/>
      <c r="N147" s="578"/>
      <c r="O147" s="578"/>
      <c r="P147" s="579"/>
      <c r="Q147" s="77"/>
    </row>
    <row r="148" spans="3:17" ht="16.2" customHeight="1" x14ac:dyDescent="0.45">
      <c r="C148" s="599"/>
      <c r="D148" s="592"/>
      <c r="E148" s="592"/>
      <c r="F148" s="592"/>
      <c r="G148" s="592"/>
      <c r="H148" s="592"/>
      <c r="I148" s="592"/>
      <c r="J148" s="592"/>
      <c r="K148" s="593"/>
      <c r="L148" s="578"/>
      <c r="M148" s="578"/>
      <c r="N148" s="578"/>
      <c r="O148" s="578"/>
      <c r="P148" s="579"/>
      <c r="Q148" s="77"/>
    </row>
    <row r="149" spans="3:17" ht="16.2" customHeight="1" x14ac:dyDescent="0.45">
      <c r="C149" s="599"/>
      <c r="D149" s="592"/>
      <c r="E149" s="592"/>
      <c r="F149" s="592"/>
      <c r="G149" s="592"/>
      <c r="H149" s="592"/>
      <c r="I149" s="592"/>
      <c r="J149" s="592"/>
      <c r="K149" s="593"/>
      <c r="L149" s="578"/>
      <c r="M149" s="578"/>
      <c r="N149" s="578"/>
      <c r="O149" s="578"/>
      <c r="P149" s="579"/>
      <c r="Q149" s="77"/>
    </row>
    <row r="150" spans="3:17" ht="16.2" customHeight="1" x14ac:dyDescent="0.45">
      <c r="C150" s="600"/>
      <c r="D150" s="601"/>
      <c r="E150" s="601"/>
      <c r="F150" s="601"/>
      <c r="G150" s="601"/>
      <c r="H150" s="601"/>
      <c r="I150" s="601"/>
      <c r="J150" s="601"/>
      <c r="K150" s="602"/>
      <c r="L150" s="578"/>
      <c r="M150" s="578"/>
      <c r="N150" s="578"/>
      <c r="O150" s="578"/>
      <c r="P150" s="579"/>
      <c r="Q150" s="77"/>
    </row>
    <row r="151" spans="3:17" ht="16.2" customHeight="1" x14ac:dyDescent="0.45">
      <c r="C151" s="566" t="s">
        <v>174</v>
      </c>
      <c r="D151" s="567"/>
      <c r="E151" s="567"/>
      <c r="F151" s="567"/>
      <c r="G151" s="567"/>
      <c r="H151" s="567"/>
      <c r="I151" s="567"/>
      <c r="J151" s="567"/>
      <c r="K151" s="568"/>
      <c r="L151" s="578"/>
      <c r="M151" s="578"/>
      <c r="N151" s="578"/>
      <c r="O151" s="578"/>
      <c r="P151" s="579"/>
      <c r="Q151" s="77"/>
    </row>
    <row r="152" spans="3:17" ht="16.2" customHeight="1" x14ac:dyDescent="0.45">
      <c r="C152" s="507"/>
      <c r="D152" s="508"/>
      <c r="E152" s="508"/>
      <c r="F152" s="508"/>
      <c r="G152" s="508"/>
      <c r="H152" s="508"/>
      <c r="I152" s="508"/>
      <c r="J152" s="508"/>
      <c r="K152" s="562"/>
      <c r="L152" s="578"/>
      <c r="M152" s="578"/>
      <c r="N152" s="578"/>
      <c r="O152" s="578"/>
      <c r="P152" s="579"/>
      <c r="Q152" s="77"/>
    </row>
    <row r="153" spans="3:17" ht="16.2" customHeight="1" x14ac:dyDescent="0.45">
      <c r="C153" s="507"/>
      <c r="D153" s="508"/>
      <c r="E153" s="508"/>
      <c r="F153" s="508"/>
      <c r="G153" s="508"/>
      <c r="H153" s="508"/>
      <c r="I153" s="508"/>
      <c r="J153" s="508"/>
      <c r="K153" s="562"/>
      <c r="L153" s="578"/>
      <c r="M153" s="578"/>
      <c r="N153" s="578"/>
      <c r="O153" s="578"/>
      <c r="P153" s="579"/>
      <c r="Q153" s="77"/>
    </row>
    <row r="154" spans="3:17" ht="16.2" customHeight="1" x14ac:dyDescent="0.45">
      <c r="C154" s="507"/>
      <c r="D154" s="508"/>
      <c r="E154" s="508"/>
      <c r="F154" s="508"/>
      <c r="G154" s="508"/>
      <c r="H154" s="508"/>
      <c r="I154" s="508"/>
      <c r="J154" s="508"/>
      <c r="K154" s="562"/>
      <c r="L154" s="578"/>
      <c r="M154" s="578"/>
      <c r="N154" s="578"/>
      <c r="O154" s="578"/>
      <c r="P154" s="579"/>
      <c r="Q154" s="77"/>
    </row>
    <row r="155" spans="3:17" ht="16.2" customHeight="1" x14ac:dyDescent="0.45">
      <c r="C155" s="507"/>
      <c r="D155" s="508"/>
      <c r="E155" s="508"/>
      <c r="F155" s="508"/>
      <c r="G155" s="508"/>
      <c r="H155" s="508"/>
      <c r="I155" s="508"/>
      <c r="J155" s="508"/>
      <c r="K155" s="562"/>
      <c r="L155" s="578"/>
      <c r="M155" s="578"/>
      <c r="N155" s="578"/>
      <c r="O155" s="578"/>
      <c r="P155" s="579"/>
      <c r="Q155" s="77"/>
    </row>
    <row r="156" spans="3:17" ht="16.2" customHeight="1" x14ac:dyDescent="0.45">
      <c r="C156" s="507"/>
      <c r="D156" s="508"/>
      <c r="E156" s="508"/>
      <c r="F156" s="508"/>
      <c r="G156" s="508"/>
      <c r="H156" s="508"/>
      <c r="I156" s="508"/>
      <c r="J156" s="508"/>
      <c r="K156" s="562"/>
      <c r="L156" s="578"/>
      <c r="M156" s="578"/>
      <c r="N156" s="578"/>
      <c r="O156" s="578"/>
      <c r="P156" s="579"/>
      <c r="Q156" s="77"/>
    </row>
    <row r="157" spans="3:17" ht="16.2" customHeight="1" x14ac:dyDescent="0.45">
      <c r="C157" s="507"/>
      <c r="D157" s="508"/>
      <c r="E157" s="508"/>
      <c r="F157" s="508"/>
      <c r="G157" s="508"/>
      <c r="H157" s="508"/>
      <c r="I157" s="508"/>
      <c r="J157" s="508"/>
      <c r="K157" s="562"/>
      <c r="L157" s="578"/>
      <c r="M157" s="578"/>
      <c r="N157" s="578"/>
      <c r="O157" s="578"/>
      <c r="P157" s="579"/>
      <c r="Q157" s="77"/>
    </row>
    <row r="158" spans="3:17" ht="16.2" customHeight="1" x14ac:dyDescent="0.45">
      <c r="C158" s="507"/>
      <c r="D158" s="508"/>
      <c r="E158" s="508"/>
      <c r="F158" s="508"/>
      <c r="G158" s="508"/>
      <c r="H158" s="508"/>
      <c r="I158" s="508"/>
      <c r="J158" s="508"/>
      <c r="K158" s="562"/>
      <c r="L158" s="578"/>
      <c r="M158" s="578"/>
      <c r="N158" s="578"/>
      <c r="O158" s="578"/>
      <c r="P158" s="579"/>
      <c r="Q158" s="77"/>
    </row>
    <row r="159" spans="3:17" ht="16.2" customHeight="1" x14ac:dyDescent="0.45">
      <c r="C159" s="507"/>
      <c r="D159" s="508"/>
      <c r="E159" s="508"/>
      <c r="F159" s="508"/>
      <c r="G159" s="508"/>
      <c r="H159" s="508"/>
      <c r="I159" s="508"/>
      <c r="J159" s="508"/>
      <c r="K159" s="562"/>
      <c r="L159" s="578"/>
      <c r="M159" s="578"/>
      <c r="N159" s="578"/>
      <c r="O159" s="578"/>
      <c r="P159" s="579"/>
      <c r="Q159" s="77"/>
    </row>
    <row r="160" spans="3:17" ht="16.2" customHeight="1" x14ac:dyDescent="0.45">
      <c r="C160" s="563"/>
      <c r="D160" s="564"/>
      <c r="E160" s="564"/>
      <c r="F160" s="564"/>
      <c r="G160" s="564"/>
      <c r="H160" s="564"/>
      <c r="I160" s="564"/>
      <c r="J160" s="564"/>
      <c r="K160" s="565"/>
      <c r="L160" s="578"/>
      <c r="M160" s="578"/>
      <c r="N160" s="578"/>
      <c r="O160" s="578"/>
      <c r="P160" s="579"/>
      <c r="Q160" s="77"/>
    </row>
    <row r="161" spans="2:26" ht="18.600000000000001" customHeight="1" x14ac:dyDescent="0.45">
      <c r="C161" s="586" t="s">
        <v>267</v>
      </c>
      <c r="D161" s="587"/>
      <c r="E161" s="588" t="s">
        <v>205</v>
      </c>
      <c r="F161" s="567"/>
      <c r="G161" s="567"/>
      <c r="H161" s="567"/>
      <c r="I161" s="567"/>
      <c r="J161" s="567"/>
      <c r="K161" s="568"/>
      <c r="L161" s="578"/>
      <c r="M161" s="578"/>
      <c r="N161" s="578"/>
      <c r="O161" s="578"/>
      <c r="P161" s="579"/>
      <c r="Q161" s="77"/>
    </row>
    <row r="162" spans="2:26" ht="18.600000000000001" customHeight="1" x14ac:dyDescent="0.45">
      <c r="C162" s="533"/>
      <c r="D162" s="534"/>
      <c r="E162" s="508"/>
      <c r="F162" s="603"/>
      <c r="G162" s="603"/>
      <c r="H162" s="603"/>
      <c r="I162" s="603"/>
      <c r="J162" s="603"/>
      <c r="K162" s="604"/>
      <c r="L162" s="578"/>
      <c r="M162" s="578"/>
      <c r="N162" s="578"/>
      <c r="O162" s="578"/>
      <c r="P162" s="579"/>
      <c r="Q162" s="77"/>
    </row>
    <row r="163" spans="2:26" ht="18.600000000000001" customHeight="1" thickBot="1" x14ac:dyDescent="0.5">
      <c r="C163" s="535"/>
      <c r="D163" s="536"/>
      <c r="E163" s="605"/>
      <c r="F163" s="605"/>
      <c r="G163" s="605"/>
      <c r="H163" s="605"/>
      <c r="I163" s="605"/>
      <c r="J163" s="605"/>
      <c r="K163" s="606"/>
      <c r="L163" s="580"/>
      <c r="M163" s="580"/>
      <c r="N163" s="580"/>
      <c r="O163" s="580"/>
      <c r="P163" s="581"/>
      <c r="Q163" s="77"/>
    </row>
    <row r="164" spans="2:26" ht="6.6" customHeight="1" x14ac:dyDescent="0.45">
      <c r="C164" s="87"/>
      <c r="D164" s="87"/>
      <c r="E164" s="88"/>
      <c r="F164" s="88"/>
      <c r="G164" s="88"/>
      <c r="H164" s="88"/>
      <c r="I164" s="88"/>
      <c r="J164" s="88"/>
      <c r="K164" s="88"/>
      <c r="L164" s="90"/>
      <c r="M164" s="90"/>
      <c r="N164" s="90"/>
      <c r="O164" s="90"/>
      <c r="P164" s="90"/>
      <c r="Q164" s="90"/>
    </row>
    <row r="165" spans="2:26" x14ac:dyDescent="0.45">
      <c r="B165" s="71" t="s">
        <v>169</v>
      </c>
      <c r="M165" s="513"/>
      <c r="N165" s="513"/>
      <c r="O165" s="513"/>
      <c r="P165" s="513"/>
      <c r="Q165" s="72"/>
    </row>
    <row r="166" spans="2:26" ht="3" customHeight="1" x14ac:dyDescent="0.45">
      <c r="B166" s="73"/>
      <c r="C166" s="74"/>
      <c r="D166" s="75"/>
      <c r="E166" s="76"/>
      <c r="F166" s="76"/>
      <c r="G166" s="76"/>
      <c r="H166" s="76"/>
      <c r="I166" s="76"/>
      <c r="J166" s="76"/>
      <c r="K166" s="76"/>
      <c r="L166" s="76"/>
      <c r="M166" s="76"/>
      <c r="N166" s="76"/>
      <c r="O166" s="76"/>
      <c r="P166" s="76"/>
      <c r="Q166" s="77"/>
    </row>
    <row r="167" spans="2:26" ht="4.95" customHeight="1" thickBot="1" x14ac:dyDescent="0.5">
      <c r="B167" s="78"/>
      <c r="C167" s="71"/>
      <c r="E167" s="77"/>
      <c r="F167" s="77"/>
      <c r="G167" s="77"/>
      <c r="H167" s="77"/>
      <c r="I167" s="77"/>
      <c r="J167" s="77"/>
      <c r="K167" s="77"/>
      <c r="L167" s="77"/>
      <c r="M167" s="77"/>
      <c r="N167" s="77"/>
      <c r="O167" s="77"/>
      <c r="P167" s="77"/>
      <c r="Q167" s="77"/>
    </row>
    <row r="168" spans="2:26" ht="18" customHeight="1" thickBot="1" x14ac:dyDescent="0.5">
      <c r="C168" s="596" t="s">
        <v>175</v>
      </c>
      <c r="D168" s="597"/>
      <c r="E168" s="597"/>
      <c r="F168" s="597"/>
      <c r="G168" s="597"/>
      <c r="H168" s="597"/>
      <c r="I168" s="597"/>
      <c r="J168" s="597"/>
      <c r="K168" s="597"/>
      <c r="L168" s="597"/>
      <c r="M168" s="597"/>
      <c r="N168" s="597"/>
      <c r="O168" s="597"/>
      <c r="P168" s="598"/>
      <c r="Q168" s="85"/>
    </row>
    <row r="169" spans="2:26" ht="16.95" customHeight="1" x14ac:dyDescent="0.45">
      <c r="C169" s="553" t="s">
        <v>270</v>
      </c>
      <c r="D169" s="554"/>
      <c r="E169" s="554"/>
      <c r="F169" s="554"/>
      <c r="G169" s="554"/>
      <c r="H169" s="554"/>
      <c r="I169" s="554"/>
      <c r="J169" s="554"/>
      <c r="K169" s="555"/>
      <c r="L169" s="576"/>
      <c r="M169" s="576"/>
      <c r="N169" s="576"/>
      <c r="O169" s="576"/>
      <c r="P169" s="577"/>
      <c r="Q169" s="77"/>
    </row>
    <row r="170" spans="2:26" ht="16.95" customHeight="1" x14ac:dyDescent="0.45">
      <c r="C170" s="507"/>
      <c r="D170" s="508"/>
      <c r="E170" s="508"/>
      <c r="F170" s="508"/>
      <c r="G170" s="508"/>
      <c r="H170" s="508"/>
      <c r="I170" s="508"/>
      <c r="J170" s="508"/>
      <c r="K170" s="562"/>
      <c r="L170" s="578"/>
      <c r="M170" s="578"/>
      <c r="N170" s="578"/>
      <c r="O170" s="578"/>
      <c r="P170" s="579"/>
      <c r="Q170" s="77"/>
    </row>
    <row r="171" spans="2:26" ht="16.95" customHeight="1" x14ac:dyDescent="0.45">
      <c r="C171" s="507"/>
      <c r="D171" s="508"/>
      <c r="E171" s="508"/>
      <c r="F171" s="508"/>
      <c r="G171" s="508"/>
      <c r="H171" s="508"/>
      <c r="I171" s="508"/>
      <c r="J171" s="508"/>
      <c r="K171" s="562"/>
      <c r="L171" s="578"/>
      <c r="M171" s="578"/>
      <c r="N171" s="578"/>
      <c r="O171" s="578"/>
      <c r="P171" s="579"/>
      <c r="Q171" s="77"/>
    </row>
    <row r="172" spans="2:26" ht="16.95" customHeight="1" x14ac:dyDescent="0.45">
      <c r="C172" s="507"/>
      <c r="D172" s="508"/>
      <c r="E172" s="508"/>
      <c r="F172" s="508"/>
      <c r="G172" s="508"/>
      <c r="H172" s="508"/>
      <c r="I172" s="508"/>
      <c r="J172" s="508"/>
      <c r="K172" s="562"/>
      <c r="L172" s="578"/>
      <c r="M172" s="578"/>
      <c r="N172" s="578"/>
      <c r="O172" s="578"/>
      <c r="P172" s="579"/>
      <c r="Q172" s="77"/>
    </row>
    <row r="173" spans="2:26" ht="16.95" customHeight="1" x14ac:dyDescent="0.45">
      <c r="C173" s="563"/>
      <c r="D173" s="564"/>
      <c r="E173" s="564"/>
      <c r="F173" s="564"/>
      <c r="G173" s="564"/>
      <c r="H173" s="564"/>
      <c r="I173" s="564"/>
      <c r="J173" s="564"/>
      <c r="K173" s="565"/>
      <c r="L173" s="578"/>
      <c r="M173" s="578"/>
      <c r="N173" s="578"/>
      <c r="O173" s="578"/>
      <c r="P173" s="579"/>
      <c r="Q173" s="77"/>
    </row>
    <row r="174" spans="2:26" ht="16.95" customHeight="1" x14ac:dyDescent="0.45">
      <c r="C174" s="566" t="s">
        <v>176</v>
      </c>
      <c r="D174" s="567"/>
      <c r="E174" s="567"/>
      <c r="F174" s="567"/>
      <c r="G174" s="567"/>
      <c r="H174" s="567"/>
      <c r="I174" s="567"/>
      <c r="J174" s="567"/>
      <c r="K174" s="568"/>
      <c r="L174" s="578"/>
      <c r="M174" s="578"/>
      <c r="N174" s="578"/>
      <c r="O174" s="578"/>
      <c r="P174" s="579"/>
      <c r="Q174" s="77"/>
      <c r="R174" s="89"/>
      <c r="S174" s="89"/>
      <c r="T174" s="89"/>
      <c r="U174" s="89"/>
      <c r="V174" s="89"/>
      <c r="W174" s="89"/>
      <c r="X174" s="89"/>
      <c r="Y174" s="89"/>
      <c r="Z174" s="89"/>
    </row>
    <row r="175" spans="2:26" ht="16.2" customHeight="1" x14ac:dyDescent="0.45">
      <c r="C175" s="507"/>
      <c r="D175" s="508"/>
      <c r="E175" s="508"/>
      <c r="F175" s="508"/>
      <c r="G175" s="508"/>
      <c r="H175" s="508"/>
      <c r="I175" s="508"/>
      <c r="J175" s="508"/>
      <c r="K175" s="562"/>
      <c r="L175" s="578"/>
      <c r="M175" s="578"/>
      <c r="N175" s="578"/>
      <c r="O175" s="578"/>
      <c r="P175" s="579"/>
      <c r="Q175" s="77"/>
    </row>
    <row r="176" spans="2:26" ht="16.2" customHeight="1" x14ac:dyDescent="0.45">
      <c r="C176" s="507"/>
      <c r="D176" s="508"/>
      <c r="E176" s="508"/>
      <c r="F176" s="508"/>
      <c r="G176" s="508"/>
      <c r="H176" s="508"/>
      <c r="I176" s="508"/>
      <c r="J176" s="508"/>
      <c r="K176" s="562"/>
      <c r="L176" s="578"/>
      <c r="M176" s="578"/>
      <c r="N176" s="578"/>
      <c r="O176" s="578"/>
      <c r="P176" s="579"/>
      <c r="Q176" s="77"/>
    </row>
    <row r="177" spans="3:17" ht="16.2" customHeight="1" x14ac:dyDescent="0.45">
      <c r="C177" s="563"/>
      <c r="D177" s="564"/>
      <c r="E177" s="564"/>
      <c r="F177" s="564"/>
      <c r="G177" s="564"/>
      <c r="H177" s="564"/>
      <c r="I177" s="564"/>
      <c r="J177" s="564"/>
      <c r="K177" s="565"/>
      <c r="L177" s="578"/>
      <c r="M177" s="578"/>
      <c r="N177" s="578"/>
      <c r="O177" s="578"/>
      <c r="P177" s="579"/>
      <c r="Q177" s="77"/>
    </row>
    <row r="178" spans="3:17" ht="16.2" customHeight="1" x14ac:dyDescent="0.45">
      <c r="C178" s="566" t="s">
        <v>174</v>
      </c>
      <c r="D178" s="567"/>
      <c r="E178" s="567"/>
      <c r="F178" s="567"/>
      <c r="G178" s="567"/>
      <c r="H178" s="567"/>
      <c r="I178" s="567"/>
      <c r="J178" s="567"/>
      <c r="K178" s="568"/>
      <c r="L178" s="578"/>
      <c r="M178" s="578"/>
      <c r="N178" s="578"/>
      <c r="O178" s="578"/>
      <c r="P178" s="579"/>
      <c r="Q178" s="77"/>
    </row>
    <row r="179" spans="3:17" ht="16.2" customHeight="1" x14ac:dyDescent="0.45">
      <c r="C179" s="510"/>
      <c r="D179" s="511"/>
      <c r="E179" s="511"/>
      <c r="F179" s="511"/>
      <c r="G179" s="511"/>
      <c r="H179" s="511"/>
      <c r="I179" s="511"/>
      <c r="J179" s="511"/>
      <c r="K179" s="582"/>
      <c r="L179" s="578"/>
      <c r="M179" s="578"/>
      <c r="N179" s="578"/>
      <c r="O179" s="578"/>
      <c r="P179" s="579"/>
      <c r="Q179" s="77"/>
    </row>
    <row r="180" spans="3:17" ht="16.2" customHeight="1" x14ac:dyDescent="0.45">
      <c r="C180" s="510"/>
      <c r="D180" s="511"/>
      <c r="E180" s="511"/>
      <c r="F180" s="511"/>
      <c r="G180" s="511"/>
      <c r="H180" s="511"/>
      <c r="I180" s="511"/>
      <c r="J180" s="511"/>
      <c r="K180" s="582"/>
      <c r="L180" s="578"/>
      <c r="M180" s="578"/>
      <c r="N180" s="578"/>
      <c r="O180" s="578"/>
      <c r="P180" s="579"/>
      <c r="Q180" s="77"/>
    </row>
    <row r="181" spans="3:17" ht="16.2" customHeight="1" x14ac:dyDescent="0.45">
      <c r="C181" s="510"/>
      <c r="D181" s="511"/>
      <c r="E181" s="511"/>
      <c r="F181" s="511"/>
      <c r="G181" s="511"/>
      <c r="H181" s="511"/>
      <c r="I181" s="511"/>
      <c r="J181" s="511"/>
      <c r="K181" s="582"/>
      <c r="L181" s="578"/>
      <c r="M181" s="578"/>
      <c r="N181" s="578"/>
      <c r="O181" s="578"/>
      <c r="P181" s="579"/>
      <c r="Q181" s="77"/>
    </row>
    <row r="182" spans="3:17" ht="16.2" customHeight="1" x14ac:dyDescent="0.45">
      <c r="C182" s="510"/>
      <c r="D182" s="511"/>
      <c r="E182" s="511"/>
      <c r="F182" s="511"/>
      <c r="G182" s="511"/>
      <c r="H182" s="511"/>
      <c r="I182" s="511"/>
      <c r="J182" s="511"/>
      <c r="K182" s="582"/>
      <c r="L182" s="578"/>
      <c r="M182" s="578"/>
      <c r="N182" s="578"/>
      <c r="O182" s="578"/>
      <c r="P182" s="579"/>
      <c r="Q182" s="77"/>
    </row>
    <row r="183" spans="3:17" ht="16.2" customHeight="1" x14ac:dyDescent="0.45">
      <c r="C183" s="510"/>
      <c r="D183" s="511"/>
      <c r="E183" s="511"/>
      <c r="F183" s="511"/>
      <c r="G183" s="511"/>
      <c r="H183" s="511"/>
      <c r="I183" s="511"/>
      <c r="J183" s="511"/>
      <c r="K183" s="582"/>
      <c r="L183" s="578"/>
      <c r="M183" s="578"/>
      <c r="N183" s="578"/>
      <c r="O183" s="578"/>
      <c r="P183" s="579"/>
      <c r="Q183" s="77"/>
    </row>
    <row r="184" spans="3:17" ht="16.2" customHeight="1" x14ac:dyDescent="0.45">
      <c r="C184" s="510"/>
      <c r="D184" s="511"/>
      <c r="E184" s="511"/>
      <c r="F184" s="511"/>
      <c r="G184" s="511"/>
      <c r="H184" s="511"/>
      <c r="I184" s="511"/>
      <c r="J184" s="511"/>
      <c r="K184" s="582"/>
      <c r="L184" s="578"/>
      <c r="M184" s="578"/>
      <c r="N184" s="578"/>
      <c r="O184" s="578"/>
      <c r="P184" s="579"/>
      <c r="Q184" s="77"/>
    </row>
    <row r="185" spans="3:17" ht="16.2" customHeight="1" x14ac:dyDescent="0.45">
      <c r="C185" s="510"/>
      <c r="D185" s="511"/>
      <c r="E185" s="511"/>
      <c r="F185" s="511"/>
      <c r="G185" s="511"/>
      <c r="H185" s="511"/>
      <c r="I185" s="511"/>
      <c r="J185" s="511"/>
      <c r="K185" s="582"/>
      <c r="L185" s="578"/>
      <c r="M185" s="578"/>
      <c r="N185" s="578"/>
      <c r="O185" s="578"/>
      <c r="P185" s="579"/>
      <c r="Q185" s="77"/>
    </row>
    <row r="186" spans="3:17" ht="16.2" customHeight="1" x14ac:dyDescent="0.45">
      <c r="C186" s="510"/>
      <c r="D186" s="511"/>
      <c r="E186" s="511"/>
      <c r="F186" s="511"/>
      <c r="G186" s="511"/>
      <c r="H186" s="511"/>
      <c r="I186" s="511"/>
      <c r="J186" s="511"/>
      <c r="K186" s="582"/>
      <c r="L186" s="578"/>
      <c r="M186" s="578"/>
      <c r="N186" s="578"/>
      <c r="O186" s="578"/>
      <c r="P186" s="579"/>
      <c r="Q186" s="77"/>
    </row>
    <row r="187" spans="3:17" ht="16.2" customHeight="1" x14ac:dyDescent="0.45">
      <c r="C187" s="510"/>
      <c r="D187" s="511"/>
      <c r="E187" s="511"/>
      <c r="F187" s="511"/>
      <c r="G187" s="511"/>
      <c r="H187" s="511"/>
      <c r="I187" s="511"/>
      <c r="J187" s="511"/>
      <c r="K187" s="582"/>
      <c r="L187" s="578"/>
      <c r="M187" s="578"/>
      <c r="N187" s="578"/>
      <c r="O187" s="578"/>
      <c r="P187" s="579"/>
      <c r="Q187" s="77"/>
    </row>
    <row r="188" spans="3:17" ht="16.2" customHeight="1" x14ac:dyDescent="0.45">
      <c r="C188" s="510"/>
      <c r="D188" s="511"/>
      <c r="E188" s="511"/>
      <c r="F188" s="511"/>
      <c r="G188" s="511"/>
      <c r="H188" s="511"/>
      <c r="I188" s="511"/>
      <c r="J188" s="511"/>
      <c r="K188" s="582"/>
      <c r="L188" s="578"/>
      <c r="M188" s="578"/>
      <c r="N188" s="578"/>
      <c r="O188" s="578"/>
      <c r="P188" s="579"/>
      <c r="Q188" s="77"/>
    </row>
    <row r="189" spans="3:17" ht="16.2" customHeight="1" x14ac:dyDescent="0.45">
      <c r="C189" s="510"/>
      <c r="D189" s="511"/>
      <c r="E189" s="511"/>
      <c r="F189" s="511"/>
      <c r="G189" s="511"/>
      <c r="H189" s="511"/>
      <c r="I189" s="511"/>
      <c r="J189" s="511"/>
      <c r="K189" s="582"/>
      <c r="L189" s="578"/>
      <c r="M189" s="578"/>
      <c r="N189" s="578"/>
      <c r="O189" s="578"/>
      <c r="P189" s="579"/>
      <c r="Q189" s="77"/>
    </row>
    <row r="190" spans="3:17" ht="16.2" customHeight="1" x14ac:dyDescent="0.45">
      <c r="C190" s="510"/>
      <c r="D190" s="511"/>
      <c r="E190" s="511"/>
      <c r="F190" s="511"/>
      <c r="G190" s="511"/>
      <c r="H190" s="511"/>
      <c r="I190" s="511"/>
      <c r="J190" s="511"/>
      <c r="K190" s="582"/>
      <c r="L190" s="578"/>
      <c r="M190" s="578"/>
      <c r="N190" s="578"/>
      <c r="O190" s="578"/>
      <c r="P190" s="579"/>
      <c r="Q190" s="77"/>
    </row>
    <row r="191" spans="3:17" ht="16.2" customHeight="1" x14ac:dyDescent="0.45">
      <c r="C191" s="583"/>
      <c r="D191" s="584"/>
      <c r="E191" s="584"/>
      <c r="F191" s="584"/>
      <c r="G191" s="584"/>
      <c r="H191" s="584"/>
      <c r="I191" s="584"/>
      <c r="J191" s="584"/>
      <c r="K191" s="585"/>
      <c r="L191" s="578"/>
      <c r="M191" s="578"/>
      <c r="N191" s="578"/>
      <c r="O191" s="578"/>
      <c r="P191" s="579"/>
      <c r="Q191" s="77"/>
    </row>
    <row r="192" spans="3:17" ht="18.600000000000001" customHeight="1" x14ac:dyDescent="0.45">
      <c r="C192" s="586" t="s">
        <v>267</v>
      </c>
      <c r="D192" s="587"/>
      <c r="E192" s="588" t="s">
        <v>206</v>
      </c>
      <c r="F192" s="567"/>
      <c r="G192" s="567"/>
      <c r="H192" s="567"/>
      <c r="I192" s="567"/>
      <c r="J192" s="567"/>
      <c r="K192" s="568"/>
      <c r="L192" s="578"/>
      <c r="M192" s="578"/>
      <c r="N192" s="578"/>
      <c r="O192" s="578"/>
      <c r="P192" s="579"/>
      <c r="Q192" s="77"/>
    </row>
    <row r="193" spans="2:26" ht="18.600000000000001" customHeight="1" x14ac:dyDescent="0.45">
      <c r="C193" s="533"/>
      <c r="D193" s="534"/>
      <c r="E193" s="508"/>
      <c r="F193" s="508"/>
      <c r="G193" s="508"/>
      <c r="H193" s="508"/>
      <c r="I193" s="508"/>
      <c r="J193" s="508"/>
      <c r="K193" s="562"/>
      <c r="L193" s="578"/>
      <c r="M193" s="578"/>
      <c r="N193" s="578"/>
      <c r="O193" s="578"/>
      <c r="P193" s="579"/>
      <c r="Q193" s="77"/>
    </row>
    <row r="194" spans="2:26" ht="18.600000000000001" customHeight="1" thickBot="1" x14ac:dyDescent="0.5">
      <c r="C194" s="535"/>
      <c r="D194" s="536"/>
      <c r="E194" s="537"/>
      <c r="F194" s="537"/>
      <c r="G194" s="537"/>
      <c r="H194" s="537"/>
      <c r="I194" s="537"/>
      <c r="J194" s="537"/>
      <c r="K194" s="572"/>
      <c r="L194" s="580"/>
      <c r="M194" s="580"/>
      <c r="N194" s="580"/>
      <c r="O194" s="580"/>
      <c r="P194" s="581"/>
      <c r="Q194" s="77"/>
    </row>
    <row r="195" spans="2:26" ht="4.95" customHeight="1" x14ac:dyDescent="0.45">
      <c r="B195" s="78"/>
      <c r="C195" s="71"/>
      <c r="E195" s="77"/>
      <c r="F195" s="77"/>
      <c r="G195" s="77"/>
      <c r="H195" s="77"/>
      <c r="I195" s="77"/>
      <c r="J195" s="77"/>
      <c r="K195" s="77"/>
      <c r="L195" s="77"/>
      <c r="M195" s="77"/>
      <c r="N195" s="77"/>
      <c r="O195" s="77"/>
      <c r="P195" s="77"/>
      <c r="Q195" s="77"/>
    </row>
    <row r="196" spans="2:26" x14ac:dyDescent="0.45">
      <c r="B196" s="71" t="s">
        <v>169</v>
      </c>
      <c r="M196" s="513"/>
      <c r="N196" s="513"/>
      <c r="O196" s="513"/>
      <c r="P196" s="513"/>
      <c r="Q196" s="72"/>
    </row>
    <row r="197" spans="2:26" ht="3" customHeight="1" x14ac:dyDescent="0.45">
      <c r="B197" s="73"/>
      <c r="C197" s="74"/>
      <c r="D197" s="75"/>
      <c r="E197" s="76"/>
      <c r="F197" s="76"/>
      <c r="G197" s="76"/>
      <c r="H197" s="76"/>
      <c r="I197" s="76"/>
      <c r="J197" s="76"/>
      <c r="K197" s="76"/>
      <c r="L197" s="76"/>
      <c r="M197" s="76"/>
      <c r="N197" s="76"/>
      <c r="O197" s="76"/>
      <c r="P197" s="76"/>
      <c r="Q197" s="77"/>
    </row>
    <row r="198" spans="2:26" ht="4.95" customHeight="1" thickBot="1" x14ac:dyDescent="0.5">
      <c r="B198" s="78"/>
      <c r="C198" s="71"/>
      <c r="E198" s="77"/>
      <c r="F198" s="77"/>
      <c r="G198" s="77"/>
      <c r="H198" s="77"/>
      <c r="I198" s="77"/>
      <c r="J198" s="77"/>
      <c r="K198" s="77"/>
      <c r="L198" s="77"/>
      <c r="M198" s="77"/>
      <c r="N198" s="77"/>
      <c r="O198" s="77"/>
      <c r="P198" s="77"/>
      <c r="Q198" s="77"/>
    </row>
    <row r="199" spans="2:26" ht="18" customHeight="1" thickBot="1" x14ac:dyDescent="0.5">
      <c r="C199" s="596" t="s">
        <v>177</v>
      </c>
      <c r="D199" s="597"/>
      <c r="E199" s="597"/>
      <c r="F199" s="597"/>
      <c r="G199" s="597"/>
      <c r="H199" s="597"/>
      <c r="I199" s="597"/>
      <c r="J199" s="597"/>
      <c r="K199" s="597"/>
      <c r="L199" s="597"/>
      <c r="M199" s="597"/>
      <c r="N199" s="597"/>
      <c r="O199" s="597"/>
      <c r="P199" s="598"/>
      <c r="Q199" s="85"/>
    </row>
    <row r="200" spans="2:26" ht="16.95" customHeight="1" x14ac:dyDescent="0.45">
      <c r="C200" s="553" t="s">
        <v>271</v>
      </c>
      <c r="D200" s="554"/>
      <c r="E200" s="554"/>
      <c r="F200" s="554"/>
      <c r="G200" s="554"/>
      <c r="H200" s="554"/>
      <c r="I200" s="554"/>
      <c r="J200" s="554"/>
      <c r="K200" s="555"/>
      <c r="L200" s="576"/>
      <c r="M200" s="576"/>
      <c r="N200" s="576"/>
      <c r="O200" s="576"/>
      <c r="P200" s="577"/>
      <c r="Q200" s="77"/>
    </row>
    <row r="201" spans="2:26" ht="16.95" customHeight="1" x14ac:dyDescent="0.45">
      <c r="C201" s="507"/>
      <c r="D201" s="508"/>
      <c r="E201" s="508"/>
      <c r="F201" s="508"/>
      <c r="G201" s="508"/>
      <c r="H201" s="508"/>
      <c r="I201" s="508"/>
      <c r="J201" s="508"/>
      <c r="K201" s="562"/>
      <c r="L201" s="578"/>
      <c r="M201" s="578"/>
      <c r="N201" s="578"/>
      <c r="O201" s="578"/>
      <c r="P201" s="579"/>
      <c r="Q201" s="77"/>
    </row>
    <row r="202" spans="2:26" ht="16.95" customHeight="1" x14ac:dyDescent="0.45">
      <c r="C202" s="507"/>
      <c r="D202" s="508"/>
      <c r="E202" s="508"/>
      <c r="F202" s="508"/>
      <c r="G202" s="508"/>
      <c r="H202" s="508"/>
      <c r="I202" s="508"/>
      <c r="J202" s="508"/>
      <c r="K202" s="562"/>
      <c r="L202" s="578"/>
      <c r="M202" s="578"/>
      <c r="N202" s="578"/>
      <c r="O202" s="578"/>
      <c r="P202" s="579"/>
      <c r="Q202" s="77"/>
    </row>
    <row r="203" spans="2:26" ht="16.95" customHeight="1" x14ac:dyDescent="0.45">
      <c r="C203" s="507"/>
      <c r="D203" s="508"/>
      <c r="E203" s="508"/>
      <c r="F203" s="508"/>
      <c r="G203" s="508"/>
      <c r="H203" s="508"/>
      <c r="I203" s="508"/>
      <c r="J203" s="508"/>
      <c r="K203" s="562"/>
      <c r="L203" s="578"/>
      <c r="M203" s="578"/>
      <c r="N203" s="578"/>
      <c r="O203" s="578"/>
      <c r="P203" s="579"/>
      <c r="Q203" s="77"/>
    </row>
    <row r="204" spans="2:26" ht="16.95" customHeight="1" x14ac:dyDescent="0.45">
      <c r="C204" s="563"/>
      <c r="D204" s="564"/>
      <c r="E204" s="564"/>
      <c r="F204" s="564"/>
      <c r="G204" s="564"/>
      <c r="H204" s="564"/>
      <c r="I204" s="564"/>
      <c r="J204" s="564"/>
      <c r="K204" s="565"/>
      <c r="L204" s="578"/>
      <c r="M204" s="578"/>
      <c r="N204" s="578"/>
      <c r="O204" s="578"/>
      <c r="P204" s="579"/>
      <c r="Q204" s="77"/>
    </row>
    <row r="205" spans="2:26" ht="16.95" customHeight="1" x14ac:dyDescent="0.45">
      <c r="C205" s="566" t="s">
        <v>176</v>
      </c>
      <c r="D205" s="567"/>
      <c r="E205" s="567"/>
      <c r="F205" s="567"/>
      <c r="G205" s="567"/>
      <c r="H205" s="567"/>
      <c r="I205" s="567"/>
      <c r="J205" s="567"/>
      <c r="K205" s="568"/>
      <c r="L205" s="578"/>
      <c r="M205" s="578"/>
      <c r="N205" s="578"/>
      <c r="O205" s="578"/>
      <c r="P205" s="579"/>
      <c r="Q205" s="77"/>
      <c r="R205" s="89"/>
      <c r="S205" s="89"/>
      <c r="T205" s="89"/>
      <c r="U205" s="89"/>
      <c r="V205" s="89"/>
      <c r="W205" s="89"/>
      <c r="X205" s="89"/>
      <c r="Y205" s="89"/>
      <c r="Z205" s="89"/>
    </row>
    <row r="206" spans="2:26" ht="16.2" customHeight="1" x14ac:dyDescent="0.45">
      <c r="C206" s="507"/>
      <c r="D206" s="508"/>
      <c r="E206" s="508"/>
      <c r="F206" s="508"/>
      <c r="G206" s="508"/>
      <c r="H206" s="508"/>
      <c r="I206" s="508"/>
      <c r="J206" s="508"/>
      <c r="K206" s="562"/>
      <c r="L206" s="578"/>
      <c r="M206" s="578"/>
      <c r="N206" s="578"/>
      <c r="O206" s="578"/>
      <c r="P206" s="579"/>
      <c r="Q206" s="77"/>
    </row>
    <row r="207" spans="2:26" ht="16.2" customHeight="1" x14ac:dyDescent="0.45">
      <c r="C207" s="507"/>
      <c r="D207" s="508"/>
      <c r="E207" s="508"/>
      <c r="F207" s="508"/>
      <c r="G207" s="508"/>
      <c r="H207" s="508"/>
      <c r="I207" s="508"/>
      <c r="J207" s="508"/>
      <c r="K207" s="562"/>
      <c r="L207" s="578"/>
      <c r="M207" s="578"/>
      <c r="N207" s="578"/>
      <c r="O207" s="578"/>
      <c r="P207" s="579"/>
      <c r="Q207" s="77"/>
    </row>
    <row r="208" spans="2:26" ht="16.2" customHeight="1" x14ac:dyDescent="0.45">
      <c r="C208" s="563"/>
      <c r="D208" s="564"/>
      <c r="E208" s="564"/>
      <c r="F208" s="564"/>
      <c r="G208" s="564"/>
      <c r="H208" s="564"/>
      <c r="I208" s="564"/>
      <c r="J208" s="564"/>
      <c r="K208" s="565"/>
      <c r="L208" s="578"/>
      <c r="M208" s="578"/>
      <c r="N208" s="578"/>
      <c r="O208" s="578"/>
      <c r="P208" s="579"/>
      <c r="Q208" s="77"/>
    </row>
    <row r="209" spans="3:17" ht="16.2" customHeight="1" x14ac:dyDescent="0.45">
      <c r="C209" s="566" t="s">
        <v>174</v>
      </c>
      <c r="D209" s="567"/>
      <c r="E209" s="567"/>
      <c r="F209" s="567"/>
      <c r="G209" s="567"/>
      <c r="H209" s="567"/>
      <c r="I209" s="567"/>
      <c r="J209" s="567"/>
      <c r="K209" s="568"/>
      <c r="L209" s="578"/>
      <c r="M209" s="578"/>
      <c r="N209" s="578"/>
      <c r="O209" s="578"/>
      <c r="P209" s="579"/>
      <c r="Q209" s="77"/>
    </row>
    <row r="210" spans="3:17" ht="16.2" customHeight="1" x14ac:dyDescent="0.45">
      <c r="C210" s="507"/>
      <c r="D210" s="508"/>
      <c r="E210" s="508"/>
      <c r="F210" s="508"/>
      <c r="G210" s="508"/>
      <c r="H210" s="508"/>
      <c r="I210" s="508"/>
      <c r="J210" s="508"/>
      <c r="K210" s="562"/>
      <c r="L210" s="578"/>
      <c r="M210" s="578"/>
      <c r="N210" s="578"/>
      <c r="O210" s="578"/>
      <c r="P210" s="579"/>
      <c r="Q210" s="77"/>
    </row>
    <row r="211" spans="3:17" ht="16.2" customHeight="1" x14ac:dyDescent="0.45">
      <c r="C211" s="507"/>
      <c r="D211" s="508"/>
      <c r="E211" s="508"/>
      <c r="F211" s="508"/>
      <c r="G211" s="508"/>
      <c r="H211" s="508"/>
      <c r="I211" s="508"/>
      <c r="J211" s="508"/>
      <c r="K211" s="562"/>
      <c r="L211" s="578"/>
      <c r="M211" s="578"/>
      <c r="N211" s="578"/>
      <c r="O211" s="578"/>
      <c r="P211" s="579"/>
      <c r="Q211" s="77"/>
    </row>
    <row r="212" spans="3:17" ht="16.2" customHeight="1" x14ac:dyDescent="0.45">
      <c r="C212" s="507"/>
      <c r="D212" s="508"/>
      <c r="E212" s="508"/>
      <c r="F212" s="508"/>
      <c r="G212" s="508"/>
      <c r="H212" s="508"/>
      <c r="I212" s="508"/>
      <c r="J212" s="508"/>
      <c r="K212" s="562"/>
      <c r="L212" s="578"/>
      <c r="M212" s="578"/>
      <c r="N212" s="578"/>
      <c r="O212" s="578"/>
      <c r="P212" s="579"/>
      <c r="Q212" s="77"/>
    </row>
    <row r="213" spans="3:17" ht="16.2" customHeight="1" x14ac:dyDescent="0.45">
      <c r="C213" s="507"/>
      <c r="D213" s="508"/>
      <c r="E213" s="508"/>
      <c r="F213" s="508"/>
      <c r="G213" s="508"/>
      <c r="H213" s="508"/>
      <c r="I213" s="508"/>
      <c r="J213" s="508"/>
      <c r="K213" s="562"/>
      <c r="L213" s="578"/>
      <c r="M213" s="578"/>
      <c r="N213" s="578"/>
      <c r="O213" s="578"/>
      <c r="P213" s="579"/>
      <c r="Q213" s="77"/>
    </row>
    <row r="214" spans="3:17" ht="16.2" customHeight="1" x14ac:dyDescent="0.45">
      <c r="C214" s="507"/>
      <c r="D214" s="508"/>
      <c r="E214" s="508"/>
      <c r="F214" s="508"/>
      <c r="G214" s="508"/>
      <c r="H214" s="508"/>
      <c r="I214" s="508"/>
      <c r="J214" s="508"/>
      <c r="K214" s="562"/>
      <c r="L214" s="578"/>
      <c r="M214" s="578"/>
      <c r="N214" s="578"/>
      <c r="O214" s="578"/>
      <c r="P214" s="579"/>
      <c r="Q214" s="77"/>
    </row>
    <row r="215" spans="3:17" ht="16.2" customHeight="1" x14ac:dyDescent="0.45">
      <c r="C215" s="507"/>
      <c r="D215" s="508"/>
      <c r="E215" s="508"/>
      <c r="F215" s="508"/>
      <c r="G215" s="508"/>
      <c r="H215" s="508"/>
      <c r="I215" s="508"/>
      <c r="J215" s="508"/>
      <c r="K215" s="562"/>
      <c r="L215" s="578"/>
      <c r="M215" s="578"/>
      <c r="N215" s="578"/>
      <c r="O215" s="578"/>
      <c r="P215" s="579"/>
      <c r="Q215" s="77"/>
    </row>
    <row r="216" spans="3:17" ht="16.2" customHeight="1" x14ac:dyDescent="0.45">
      <c r="C216" s="507"/>
      <c r="D216" s="508"/>
      <c r="E216" s="508"/>
      <c r="F216" s="508"/>
      <c r="G216" s="508"/>
      <c r="H216" s="508"/>
      <c r="I216" s="508"/>
      <c r="J216" s="508"/>
      <c r="K216" s="562"/>
      <c r="L216" s="578"/>
      <c r="M216" s="578"/>
      <c r="N216" s="578"/>
      <c r="O216" s="578"/>
      <c r="P216" s="579"/>
      <c r="Q216" s="77"/>
    </row>
    <row r="217" spans="3:17" ht="16.2" customHeight="1" x14ac:dyDescent="0.45">
      <c r="C217" s="507"/>
      <c r="D217" s="508"/>
      <c r="E217" s="508"/>
      <c r="F217" s="508"/>
      <c r="G217" s="508"/>
      <c r="H217" s="508"/>
      <c r="I217" s="508"/>
      <c r="J217" s="508"/>
      <c r="K217" s="562"/>
      <c r="L217" s="578"/>
      <c r="M217" s="578"/>
      <c r="N217" s="578"/>
      <c r="O217" s="578"/>
      <c r="P217" s="579"/>
      <c r="Q217" s="77"/>
    </row>
    <row r="218" spans="3:17" ht="16.2" customHeight="1" x14ac:dyDescent="0.45">
      <c r="C218" s="507"/>
      <c r="D218" s="508"/>
      <c r="E218" s="508"/>
      <c r="F218" s="508"/>
      <c r="G218" s="508"/>
      <c r="H218" s="508"/>
      <c r="I218" s="508"/>
      <c r="J218" s="508"/>
      <c r="K218" s="562"/>
      <c r="L218" s="578"/>
      <c r="M218" s="578"/>
      <c r="N218" s="578"/>
      <c r="O218" s="578"/>
      <c r="P218" s="579"/>
      <c r="Q218" s="77"/>
    </row>
    <row r="219" spans="3:17" ht="16.2" customHeight="1" x14ac:dyDescent="0.45">
      <c r="C219" s="507"/>
      <c r="D219" s="508"/>
      <c r="E219" s="508"/>
      <c r="F219" s="508"/>
      <c r="G219" s="508"/>
      <c r="H219" s="508"/>
      <c r="I219" s="508"/>
      <c r="J219" s="508"/>
      <c r="K219" s="562"/>
      <c r="L219" s="578"/>
      <c r="M219" s="578"/>
      <c r="N219" s="578"/>
      <c r="O219" s="578"/>
      <c r="P219" s="579"/>
      <c r="Q219" s="77"/>
    </row>
    <row r="220" spans="3:17" ht="16.2" customHeight="1" x14ac:dyDescent="0.45">
      <c r="C220" s="507"/>
      <c r="D220" s="508"/>
      <c r="E220" s="508"/>
      <c r="F220" s="508"/>
      <c r="G220" s="508"/>
      <c r="H220" s="508"/>
      <c r="I220" s="508"/>
      <c r="J220" s="508"/>
      <c r="K220" s="562"/>
      <c r="L220" s="578"/>
      <c r="M220" s="578"/>
      <c r="N220" s="578"/>
      <c r="O220" s="578"/>
      <c r="P220" s="579"/>
      <c r="Q220" s="77"/>
    </row>
    <row r="221" spans="3:17" ht="16.2" customHeight="1" x14ac:dyDescent="0.45">
      <c r="C221" s="507"/>
      <c r="D221" s="508"/>
      <c r="E221" s="508"/>
      <c r="F221" s="508"/>
      <c r="G221" s="508"/>
      <c r="H221" s="508"/>
      <c r="I221" s="508"/>
      <c r="J221" s="508"/>
      <c r="K221" s="562"/>
      <c r="L221" s="578"/>
      <c r="M221" s="578"/>
      <c r="N221" s="578"/>
      <c r="O221" s="578"/>
      <c r="P221" s="579"/>
      <c r="Q221" s="77"/>
    </row>
    <row r="222" spans="3:17" ht="16.2" customHeight="1" x14ac:dyDescent="0.45">
      <c r="C222" s="563"/>
      <c r="D222" s="564"/>
      <c r="E222" s="564"/>
      <c r="F222" s="564"/>
      <c r="G222" s="564"/>
      <c r="H222" s="564"/>
      <c r="I222" s="564"/>
      <c r="J222" s="564"/>
      <c r="K222" s="565"/>
      <c r="L222" s="578"/>
      <c r="M222" s="578"/>
      <c r="N222" s="578"/>
      <c r="O222" s="578"/>
      <c r="P222" s="579"/>
      <c r="Q222" s="77"/>
    </row>
    <row r="223" spans="3:17" ht="18.600000000000001" customHeight="1" x14ac:dyDescent="0.45">
      <c r="C223" s="586" t="s">
        <v>267</v>
      </c>
      <c r="D223" s="587"/>
      <c r="E223" s="588" t="s">
        <v>207</v>
      </c>
      <c r="F223" s="567"/>
      <c r="G223" s="567"/>
      <c r="H223" s="567"/>
      <c r="I223" s="567"/>
      <c r="J223" s="567"/>
      <c r="K223" s="568"/>
      <c r="L223" s="578"/>
      <c r="M223" s="578"/>
      <c r="N223" s="578"/>
      <c r="O223" s="578"/>
      <c r="P223" s="579"/>
      <c r="Q223" s="77"/>
    </row>
    <row r="224" spans="3:17" ht="18.600000000000001" customHeight="1" x14ac:dyDescent="0.45">
      <c r="C224" s="533"/>
      <c r="D224" s="534"/>
      <c r="E224" s="508"/>
      <c r="F224" s="508"/>
      <c r="G224" s="508"/>
      <c r="H224" s="508"/>
      <c r="I224" s="508"/>
      <c r="J224" s="508"/>
      <c r="K224" s="562"/>
      <c r="L224" s="578"/>
      <c r="M224" s="578"/>
      <c r="N224" s="578"/>
      <c r="O224" s="578"/>
      <c r="P224" s="579"/>
      <c r="Q224" s="77"/>
    </row>
    <row r="225" spans="2:17" ht="18.600000000000001" customHeight="1" thickBot="1" x14ac:dyDescent="0.5">
      <c r="C225" s="535"/>
      <c r="D225" s="536"/>
      <c r="E225" s="537"/>
      <c r="F225" s="537"/>
      <c r="G225" s="537"/>
      <c r="H225" s="537"/>
      <c r="I225" s="537"/>
      <c r="J225" s="537"/>
      <c r="K225" s="572"/>
      <c r="L225" s="580"/>
      <c r="M225" s="580"/>
      <c r="N225" s="580"/>
      <c r="O225" s="580"/>
      <c r="P225" s="581"/>
      <c r="Q225" s="77"/>
    </row>
    <row r="226" spans="2:17" ht="7.2" customHeight="1" x14ac:dyDescent="0.45">
      <c r="C226" s="87"/>
      <c r="D226" s="87"/>
      <c r="E226" s="88"/>
      <c r="F226" s="88"/>
      <c r="G226" s="88"/>
      <c r="H226" s="88"/>
      <c r="I226" s="88"/>
      <c r="J226" s="88"/>
      <c r="K226" s="88"/>
      <c r="L226" s="90"/>
      <c r="M226" s="90"/>
      <c r="N226" s="90"/>
      <c r="O226" s="90"/>
      <c r="P226" s="90"/>
      <c r="Q226" s="90"/>
    </row>
    <row r="227" spans="2:17" x14ac:dyDescent="0.45">
      <c r="B227" s="71" t="s">
        <v>169</v>
      </c>
      <c r="M227" s="513"/>
      <c r="N227" s="513"/>
      <c r="O227" s="514"/>
      <c r="P227" s="514"/>
      <c r="Q227" s="72"/>
    </row>
    <row r="228" spans="2:17" ht="3" customHeight="1" x14ac:dyDescent="0.45">
      <c r="B228" s="73"/>
      <c r="C228" s="74"/>
      <c r="D228" s="75"/>
      <c r="E228" s="76"/>
      <c r="F228" s="76"/>
      <c r="G228" s="76"/>
      <c r="H228" s="76"/>
      <c r="I228" s="76"/>
      <c r="J228" s="76"/>
      <c r="K228" s="76"/>
      <c r="L228" s="76"/>
      <c r="M228" s="76"/>
      <c r="N228" s="76"/>
      <c r="O228" s="76"/>
      <c r="P228" s="76"/>
      <c r="Q228" s="77"/>
    </row>
    <row r="229" spans="2:17" ht="4.95" customHeight="1" thickBot="1" x14ac:dyDescent="0.5">
      <c r="B229" s="78"/>
      <c r="C229" s="71"/>
      <c r="E229" s="77"/>
      <c r="F229" s="77"/>
      <c r="G229" s="77"/>
      <c r="H229" s="77"/>
      <c r="I229" s="77"/>
      <c r="J229" s="77"/>
      <c r="K229" s="77"/>
      <c r="L229" s="77"/>
      <c r="M229" s="77"/>
      <c r="N229" s="77"/>
      <c r="O229" s="77"/>
      <c r="P229" s="77"/>
      <c r="Q229" s="77"/>
    </row>
    <row r="230" spans="2:17" ht="18" customHeight="1" x14ac:dyDescent="0.45">
      <c r="C230" s="573" t="s">
        <v>178</v>
      </c>
      <c r="D230" s="574"/>
      <c r="E230" s="574"/>
      <c r="F230" s="574"/>
      <c r="G230" s="574"/>
      <c r="H230" s="574"/>
      <c r="I230" s="574"/>
      <c r="J230" s="574"/>
      <c r="K230" s="574"/>
      <c r="L230" s="574"/>
      <c r="M230" s="574"/>
      <c r="N230" s="574"/>
      <c r="O230" s="574"/>
      <c r="P230" s="575"/>
      <c r="Q230" s="85"/>
    </row>
    <row r="231" spans="2:17" ht="16.95" customHeight="1" x14ac:dyDescent="0.45">
      <c r="C231" s="566" t="s">
        <v>272</v>
      </c>
      <c r="D231" s="567"/>
      <c r="E231" s="567"/>
      <c r="F231" s="567"/>
      <c r="G231" s="567"/>
      <c r="H231" s="567"/>
      <c r="I231" s="567"/>
      <c r="J231" s="567"/>
      <c r="K231" s="568"/>
      <c r="L231" s="576"/>
      <c r="M231" s="576"/>
      <c r="N231" s="576"/>
      <c r="O231" s="576"/>
      <c r="P231" s="577"/>
      <c r="Q231" s="77"/>
    </row>
    <row r="232" spans="2:17" ht="16.95" customHeight="1" x14ac:dyDescent="0.45">
      <c r="C232" s="507"/>
      <c r="D232" s="508"/>
      <c r="E232" s="508"/>
      <c r="F232" s="508"/>
      <c r="G232" s="508"/>
      <c r="H232" s="508"/>
      <c r="I232" s="508"/>
      <c r="J232" s="508"/>
      <c r="K232" s="562"/>
      <c r="L232" s="578"/>
      <c r="M232" s="578"/>
      <c r="N232" s="578"/>
      <c r="O232" s="578"/>
      <c r="P232" s="579"/>
      <c r="Q232" s="77"/>
    </row>
    <row r="233" spans="2:17" ht="16.95" customHeight="1" x14ac:dyDescent="0.45">
      <c r="C233" s="507"/>
      <c r="D233" s="508"/>
      <c r="E233" s="508"/>
      <c r="F233" s="508"/>
      <c r="G233" s="508"/>
      <c r="H233" s="508"/>
      <c r="I233" s="508"/>
      <c r="J233" s="508"/>
      <c r="K233" s="562"/>
      <c r="L233" s="578"/>
      <c r="M233" s="578"/>
      <c r="N233" s="578"/>
      <c r="O233" s="578"/>
      <c r="P233" s="579"/>
      <c r="Q233" s="77"/>
    </row>
    <row r="234" spans="2:17" ht="16.95" customHeight="1" x14ac:dyDescent="0.45">
      <c r="C234" s="507"/>
      <c r="D234" s="508"/>
      <c r="E234" s="508"/>
      <c r="F234" s="508"/>
      <c r="G234" s="508"/>
      <c r="H234" s="508"/>
      <c r="I234" s="508"/>
      <c r="J234" s="508"/>
      <c r="K234" s="562"/>
      <c r="L234" s="578"/>
      <c r="M234" s="578"/>
      <c r="N234" s="578"/>
      <c r="O234" s="578"/>
      <c r="P234" s="579"/>
      <c r="Q234" s="77"/>
    </row>
    <row r="235" spans="2:17" ht="16.95" customHeight="1" x14ac:dyDescent="0.45">
      <c r="C235" s="507"/>
      <c r="D235" s="508"/>
      <c r="E235" s="508"/>
      <c r="F235" s="508"/>
      <c r="G235" s="508"/>
      <c r="H235" s="508"/>
      <c r="I235" s="508"/>
      <c r="J235" s="508"/>
      <c r="K235" s="562"/>
      <c r="L235" s="578"/>
      <c r="M235" s="578"/>
      <c r="N235" s="578"/>
      <c r="O235" s="578"/>
      <c r="P235" s="579"/>
      <c r="Q235" s="77"/>
    </row>
    <row r="236" spans="2:17" ht="16.95" customHeight="1" x14ac:dyDescent="0.45">
      <c r="C236" s="563"/>
      <c r="D236" s="564"/>
      <c r="E236" s="564"/>
      <c r="F236" s="564"/>
      <c r="G236" s="564"/>
      <c r="H236" s="564"/>
      <c r="I236" s="564"/>
      <c r="J236" s="564"/>
      <c r="K236" s="565"/>
      <c r="L236" s="578"/>
      <c r="M236" s="578"/>
      <c r="N236" s="578"/>
      <c r="O236" s="578"/>
      <c r="P236" s="579"/>
      <c r="Q236" s="77"/>
    </row>
    <row r="237" spans="2:17" ht="16.2" customHeight="1" x14ac:dyDescent="0.45">
      <c r="C237" s="566" t="s">
        <v>179</v>
      </c>
      <c r="D237" s="567"/>
      <c r="E237" s="567"/>
      <c r="F237" s="567"/>
      <c r="G237" s="567"/>
      <c r="H237" s="567"/>
      <c r="I237" s="567"/>
      <c r="J237" s="567"/>
      <c r="K237" s="568"/>
      <c r="L237" s="578"/>
      <c r="M237" s="578"/>
      <c r="N237" s="578"/>
      <c r="O237" s="578"/>
      <c r="P237" s="579"/>
      <c r="Q237" s="77"/>
    </row>
    <row r="238" spans="2:17" ht="16.2" customHeight="1" x14ac:dyDescent="0.45">
      <c r="C238" s="507"/>
      <c r="D238" s="508"/>
      <c r="E238" s="508"/>
      <c r="F238" s="508"/>
      <c r="G238" s="508"/>
      <c r="H238" s="508"/>
      <c r="I238" s="508"/>
      <c r="J238" s="508"/>
      <c r="K238" s="562"/>
      <c r="L238" s="578"/>
      <c r="M238" s="578"/>
      <c r="N238" s="578"/>
      <c r="O238" s="578"/>
      <c r="P238" s="579"/>
      <c r="Q238" s="77"/>
    </row>
    <row r="239" spans="2:17" ht="16.2" customHeight="1" x14ac:dyDescent="0.45">
      <c r="C239" s="507"/>
      <c r="D239" s="508"/>
      <c r="E239" s="508"/>
      <c r="F239" s="508"/>
      <c r="G239" s="508"/>
      <c r="H239" s="508"/>
      <c r="I239" s="508"/>
      <c r="J239" s="508"/>
      <c r="K239" s="562"/>
      <c r="L239" s="578"/>
      <c r="M239" s="578"/>
      <c r="N239" s="578"/>
      <c r="O239" s="578"/>
      <c r="P239" s="579"/>
      <c r="Q239" s="77"/>
    </row>
    <row r="240" spans="2:17" ht="16.2" customHeight="1" x14ac:dyDescent="0.45">
      <c r="C240" s="507"/>
      <c r="D240" s="508"/>
      <c r="E240" s="508"/>
      <c r="F240" s="508"/>
      <c r="G240" s="508"/>
      <c r="H240" s="508"/>
      <c r="I240" s="508"/>
      <c r="J240" s="508"/>
      <c r="K240" s="562"/>
      <c r="L240" s="578"/>
      <c r="M240" s="578"/>
      <c r="N240" s="578"/>
      <c r="O240" s="578"/>
      <c r="P240" s="579"/>
      <c r="Q240" s="77"/>
    </row>
    <row r="241" spans="3:17" ht="16.2" customHeight="1" x14ac:dyDescent="0.45">
      <c r="C241" s="507"/>
      <c r="D241" s="508"/>
      <c r="E241" s="508"/>
      <c r="F241" s="508"/>
      <c r="G241" s="508"/>
      <c r="H241" s="508"/>
      <c r="I241" s="508"/>
      <c r="J241" s="508"/>
      <c r="K241" s="562"/>
      <c r="L241" s="578"/>
      <c r="M241" s="578"/>
      <c r="N241" s="578"/>
      <c r="O241" s="578"/>
      <c r="P241" s="579"/>
      <c r="Q241" s="77"/>
    </row>
    <row r="242" spans="3:17" ht="16.2" customHeight="1" x14ac:dyDescent="0.45">
      <c r="C242" s="507"/>
      <c r="D242" s="508"/>
      <c r="E242" s="508"/>
      <c r="F242" s="508"/>
      <c r="G242" s="508"/>
      <c r="H242" s="508"/>
      <c r="I242" s="508"/>
      <c r="J242" s="508"/>
      <c r="K242" s="562"/>
      <c r="L242" s="578"/>
      <c r="M242" s="578"/>
      <c r="N242" s="578"/>
      <c r="O242" s="578"/>
      <c r="P242" s="579"/>
      <c r="Q242" s="77"/>
    </row>
    <row r="243" spans="3:17" ht="16.2" customHeight="1" x14ac:dyDescent="0.45">
      <c r="C243" s="507"/>
      <c r="D243" s="508"/>
      <c r="E243" s="508"/>
      <c r="F243" s="508"/>
      <c r="G243" s="508"/>
      <c r="H243" s="508"/>
      <c r="I243" s="508"/>
      <c r="J243" s="508"/>
      <c r="K243" s="562"/>
      <c r="L243" s="578"/>
      <c r="M243" s="578"/>
      <c r="N243" s="578"/>
      <c r="O243" s="578"/>
      <c r="P243" s="579"/>
      <c r="Q243" s="77"/>
    </row>
    <row r="244" spans="3:17" ht="16.2" customHeight="1" x14ac:dyDescent="0.45">
      <c r="C244" s="563"/>
      <c r="D244" s="564"/>
      <c r="E244" s="564"/>
      <c r="F244" s="564"/>
      <c r="G244" s="564"/>
      <c r="H244" s="564"/>
      <c r="I244" s="564"/>
      <c r="J244" s="564"/>
      <c r="K244" s="565"/>
      <c r="L244" s="578"/>
      <c r="M244" s="578"/>
      <c r="N244" s="578"/>
      <c r="O244" s="578"/>
      <c r="P244" s="579"/>
      <c r="Q244" s="77"/>
    </row>
    <row r="245" spans="3:17" ht="16.2" customHeight="1" x14ac:dyDescent="0.45">
      <c r="C245" s="566" t="s">
        <v>180</v>
      </c>
      <c r="D245" s="567"/>
      <c r="E245" s="567"/>
      <c r="F245" s="567"/>
      <c r="G245" s="567"/>
      <c r="H245" s="567"/>
      <c r="I245" s="567"/>
      <c r="J245" s="567"/>
      <c r="K245" s="568"/>
      <c r="L245" s="578"/>
      <c r="M245" s="578"/>
      <c r="N245" s="578"/>
      <c r="O245" s="578"/>
      <c r="P245" s="579"/>
      <c r="Q245" s="77"/>
    </row>
    <row r="246" spans="3:17" ht="16.2" customHeight="1" x14ac:dyDescent="0.45">
      <c r="C246" s="507"/>
      <c r="D246" s="508"/>
      <c r="E246" s="508"/>
      <c r="F246" s="508"/>
      <c r="G246" s="508"/>
      <c r="H246" s="508"/>
      <c r="I246" s="508"/>
      <c r="J246" s="508"/>
      <c r="K246" s="562"/>
      <c r="L246" s="578"/>
      <c r="M246" s="578"/>
      <c r="N246" s="578"/>
      <c r="O246" s="578"/>
      <c r="P246" s="579"/>
      <c r="Q246" s="77"/>
    </row>
    <row r="247" spans="3:17" ht="16.2" customHeight="1" x14ac:dyDescent="0.45">
      <c r="C247" s="507"/>
      <c r="D247" s="508"/>
      <c r="E247" s="508"/>
      <c r="F247" s="508"/>
      <c r="G247" s="508"/>
      <c r="H247" s="508"/>
      <c r="I247" s="508"/>
      <c r="J247" s="508"/>
      <c r="K247" s="562"/>
      <c r="L247" s="578"/>
      <c r="M247" s="578"/>
      <c r="N247" s="578"/>
      <c r="O247" s="578"/>
      <c r="P247" s="579"/>
      <c r="Q247" s="77"/>
    </row>
    <row r="248" spans="3:17" ht="16.2" customHeight="1" x14ac:dyDescent="0.45">
      <c r="C248" s="507"/>
      <c r="D248" s="508"/>
      <c r="E248" s="508"/>
      <c r="F248" s="508"/>
      <c r="G248" s="508"/>
      <c r="H248" s="508"/>
      <c r="I248" s="508"/>
      <c r="J248" s="508"/>
      <c r="K248" s="562"/>
      <c r="L248" s="578"/>
      <c r="M248" s="578"/>
      <c r="N248" s="578"/>
      <c r="O248" s="578"/>
      <c r="P248" s="579"/>
      <c r="Q248" s="77"/>
    </row>
    <row r="249" spans="3:17" ht="16.2" customHeight="1" x14ac:dyDescent="0.45">
      <c r="C249" s="507"/>
      <c r="D249" s="508"/>
      <c r="E249" s="508"/>
      <c r="F249" s="508"/>
      <c r="G249" s="508"/>
      <c r="H249" s="508"/>
      <c r="I249" s="508"/>
      <c r="J249" s="508"/>
      <c r="K249" s="562"/>
      <c r="L249" s="578"/>
      <c r="M249" s="578"/>
      <c r="N249" s="578"/>
      <c r="O249" s="578"/>
      <c r="P249" s="579"/>
      <c r="Q249" s="77"/>
    </row>
    <row r="250" spans="3:17" ht="16.2" customHeight="1" x14ac:dyDescent="0.45">
      <c r="C250" s="507"/>
      <c r="D250" s="508"/>
      <c r="E250" s="508"/>
      <c r="F250" s="508"/>
      <c r="G250" s="508"/>
      <c r="H250" s="508"/>
      <c r="I250" s="508"/>
      <c r="J250" s="508"/>
      <c r="K250" s="562"/>
      <c r="L250" s="578"/>
      <c r="M250" s="578"/>
      <c r="N250" s="578"/>
      <c r="O250" s="578"/>
      <c r="P250" s="579"/>
      <c r="Q250" s="77"/>
    </row>
    <row r="251" spans="3:17" ht="16.2" customHeight="1" x14ac:dyDescent="0.45">
      <c r="C251" s="507"/>
      <c r="D251" s="508"/>
      <c r="E251" s="508"/>
      <c r="F251" s="508"/>
      <c r="G251" s="508"/>
      <c r="H251" s="508"/>
      <c r="I251" s="508"/>
      <c r="J251" s="508"/>
      <c r="K251" s="562"/>
      <c r="L251" s="578"/>
      <c r="M251" s="578"/>
      <c r="N251" s="578"/>
      <c r="O251" s="578"/>
      <c r="P251" s="579"/>
      <c r="Q251" s="77"/>
    </row>
    <row r="252" spans="3:17" ht="16.2" customHeight="1" x14ac:dyDescent="0.45">
      <c r="C252" s="507"/>
      <c r="D252" s="508"/>
      <c r="E252" s="508"/>
      <c r="F252" s="508"/>
      <c r="G252" s="508"/>
      <c r="H252" s="508"/>
      <c r="I252" s="508"/>
      <c r="J252" s="508"/>
      <c r="K252" s="562"/>
      <c r="L252" s="578"/>
      <c r="M252" s="578"/>
      <c r="N252" s="578"/>
      <c r="O252" s="578"/>
      <c r="P252" s="579"/>
      <c r="Q252" s="77"/>
    </row>
    <row r="253" spans="3:17" ht="16.2" customHeight="1" x14ac:dyDescent="0.45">
      <c r="C253" s="563"/>
      <c r="D253" s="564"/>
      <c r="E253" s="564"/>
      <c r="F253" s="564"/>
      <c r="G253" s="564"/>
      <c r="H253" s="564"/>
      <c r="I253" s="564"/>
      <c r="J253" s="564"/>
      <c r="K253" s="565"/>
      <c r="L253" s="578"/>
      <c r="M253" s="578"/>
      <c r="N253" s="578"/>
      <c r="O253" s="578"/>
      <c r="P253" s="579"/>
      <c r="Q253" s="77"/>
    </row>
    <row r="254" spans="3:17" ht="18.600000000000001" customHeight="1" x14ac:dyDescent="0.45">
      <c r="C254" s="586" t="s">
        <v>267</v>
      </c>
      <c r="D254" s="587"/>
      <c r="E254" s="588" t="s">
        <v>208</v>
      </c>
      <c r="F254" s="567"/>
      <c r="G254" s="567"/>
      <c r="H254" s="567"/>
      <c r="I254" s="567"/>
      <c r="J254" s="567"/>
      <c r="K254" s="568"/>
      <c r="L254" s="578"/>
      <c r="M254" s="578"/>
      <c r="N254" s="578"/>
      <c r="O254" s="578"/>
      <c r="P254" s="579"/>
      <c r="Q254" s="77"/>
    </row>
    <row r="255" spans="3:17" ht="18.600000000000001" customHeight="1" x14ac:dyDescent="0.45">
      <c r="C255" s="533"/>
      <c r="D255" s="534"/>
      <c r="E255" s="592"/>
      <c r="F255" s="592"/>
      <c r="G255" s="592"/>
      <c r="H255" s="592"/>
      <c r="I255" s="592"/>
      <c r="J255" s="592"/>
      <c r="K255" s="593"/>
      <c r="L255" s="578"/>
      <c r="M255" s="578"/>
      <c r="N255" s="578"/>
      <c r="O255" s="578"/>
      <c r="P255" s="579"/>
      <c r="Q255" s="77"/>
    </row>
    <row r="256" spans="3:17" ht="18.600000000000001" customHeight="1" thickBot="1" x14ac:dyDescent="0.5">
      <c r="C256" s="535"/>
      <c r="D256" s="536"/>
      <c r="E256" s="594"/>
      <c r="F256" s="594"/>
      <c r="G256" s="594"/>
      <c r="H256" s="594"/>
      <c r="I256" s="594"/>
      <c r="J256" s="594"/>
      <c r="K256" s="595"/>
      <c r="L256" s="580"/>
      <c r="M256" s="580"/>
      <c r="N256" s="580"/>
      <c r="O256" s="580"/>
      <c r="P256" s="581"/>
      <c r="Q256" s="77"/>
    </row>
    <row r="257" spans="2:26" ht="5.4" customHeight="1" x14ac:dyDescent="0.45">
      <c r="C257" s="87"/>
      <c r="D257" s="87"/>
      <c r="E257" s="88"/>
      <c r="F257" s="88"/>
      <c r="G257" s="88"/>
      <c r="H257" s="88"/>
      <c r="I257" s="88"/>
      <c r="J257" s="88"/>
      <c r="K257" s="88"/>
      <c r="L257" s="77"/>
      <c r="M257" s="77"/>
      <c r="N257" s="77"/>
      <c r="O257" s="77"/>
      <c r="P257" s="77"/>
      <c r="Q257" s="77"/>
    </row>
    <row r="258" spans="2:26" x14ac:dyDescent="0.45">
      <c r="B258" s="71" t="s">
        <v>169</v>
      </c>
      <c r="M258" s="513"/>
      <c r="N258" s="513"/>
      <c r="O258" s="514"/>
      <c r="P258" s="514"/>
      <c r="Q258" s="72"/>
    </row>
    <row r="259" spans="2:26" ht="3" customHeight="1" x14ac:dyDescent="0.45">
      <c r="B259" s="73"/>
      <c r="C259" s="74"/>
      <c r="D259" s="75"/>
      <c r="E259" s="76"/>
      <c r="F259" s="76"/>
      <c r="G259" s="76"/>
      <c r="H259" s="76"/>
      <c r="I259" s="76"/>
      <c r="J259" s="76"/>
      <c r="K259" s="76"/>
      <c r="L259" s="76"/>
      <c r="M259" s="76"/>
      <c r="N259" s="76"/>
      <c r="O259" s="76"/>
      <c r="P259" s="76"/>
      <c r="Q259" s="77"/>
    </row>
    <row r="260" spans="2:26" ht="4.95" customHeight="1" thickBot="1" x14ac:dyDescent="0.5">
      <c r="B260" s="78"/>
      <c r="C260" s="71"/>
      <c r="E260" s="77"/>
      <c r="F260" s="77"/>
      <c r="G260" s="77"/>
      <c r="H260" s="77"/>
      <c r="I260" s="77"/>
      <c r="J260" s="77"/>
      <c r="K260" s="77"/>
      <c r="L260" s="77"/>
      <c r="M260" s="77"/>
      <c r="N260" s="77"/>
      <c r="O260" s="77"/>
      <c r="P260" s="77"/>
      <c r="Q260" s="77"/>
    </row>
    <row r="261" spans="2:26" ht="18" customHeight="1" thickBot="1" x14ac:dyDescent="0.5">
      <c r="C261" s="573" t="s">
        <v>181</v>
      </c>
      <c r="D261" s="574"/>
      <c r="E261" s="574"/>
      <c r="F261" s="574"/>
      <c r="G261" s="574"/>
      <c r="H261" s="574"/>
      <c r="I261" s="574"/>
      <c r="J261" s="574"/>
      <c r="K261" s="574"/>
      <c r="L261" s="574"/>
      <c r="M261" s="574"/>
      <c r="N261" s="574"/>
      <c r="O261" s="574"/>
      <c r="P261" s="575"/>
      <c r="Q261" s="85"/>
    </row>
    <row r="262" spans="2:26" ht="16.95" customHeight="1" x14ac:dyDescent="0.45">
      <c r="C262" s="553" t="s">
        <v>273</v>
      </c>
      <c r="D262" s="554"/>
      <c r="E262" s="554"/>
      <c r="F262" s="554"/>
      <c r="G262" s="554"/>
      <c r="H262" s="554"/>
      <c r="I262" s="554"/>
      <c r="J262" s="554"/>
      <c r="K262" s="555"/>
      <c r="L262" s="576"/>
      <c r="M262" s="576"/>
      <c r="N262" s="576"/>
      <c r="O262" s="576"/>
      <c r="P262" s="577"/>
      <c r="Q262" s="77"/>
    </row>
    <row r="263" spans="2:26" ht="16.95" customHeight="1" x14ac:dyDescent="0.45">
      <c r="C263" s="507"/>
      <c r="D263" s="508"/>
      <c r="E263" s="508"/>
      <c r="F263" s="508"/>
      <c r="G263" s="508"/>
      <c r="H263" s="508"/>
      <c r="I263" s="508"/>
      <c r="J263" s="508"/>
      <c r="K263" s="562"/>
      <c r="L263" s="578"/>
      <c r="M263" s="578"/>
      <c r="N263" s="578"/>
      <c r="O263" s="578"/>
      <c r="P263" s="579"/>
      <c r="Q263" s="77"/>
    </row>
    <row r="264" spans="2:26" ht="16.95" customHeight="1" x14ac:dyDescent="0.45">
      <c r="C264" s="507"/>
      <c r="D264" s="508"/>
      <c r="E264" s="508"/>
      <c r="F264" s="508"/>
      <c r="G264" s="508"/>
      <c r="H264" s="508"/>
      <c r="I264" s="508"/>
      <c r="J264" s="508"/>
      <c r="K264" s="562"/>
      <c r="L264" s="578"/>
      <c r="M264" s="578"/>
      <c r="N264" s="578"/>
      <c r="O264" s="578"/>
      <c r="P264" s="579"/>
      <c r="Q264" s="77"/>
    </row>
    <row r="265" spans="2:26" ht="16.95" customHeight="1" x14ac:dyDescent="0.45">
      <c r="C265" s="507"/>
      <c r="D265" s="508"/>
      <c r="E265" s="508"/>
      <c r="F265" s="508"/>
      <c r="G265" s="508"/>
      <c r="H265" s="508"/>
      <c r="I265" s="508"/>
      <c r="J265" s="508"/>
      <c r="K265" s="562"/>
      <c r="L265" s="578"/>
      <c r="M265" s="578"/>
      <c r="N265" s="578"/>
      <c r="O265" s="578"/>
      <c r="P265" s="579"/>
      <c r="Q265" s="77"/>
    </row>
    <row r="266" spans="2:26" ht="16.95" customHeight="1" x14ac:dyDescent="0.45">
      <c r="C266" s="563"/>
      <c r="D266" s="564"/>
      <c r="E266" s="564"/>
      <c r="F266" s="564"/>
      <c r="G266" s="564"/>
      <c r="H266" s="564"/>
      <c r="I266" s="564"/>
      <c r="J266" s="564"/>
      <c r="K266" s="565"/>
      <c r="L266" s="578"/>
      <c r="M266" s="578"/>
      <c r="N266" s="578"/>
      <c r="O266" s="578"/>
      <c r="P266" s="579"/>
      <c r="Q266" s="77"/>
    </row>
    <row r="267" spans="2:26" ht="16.95" customHeight="1" x14ac:dyDescent="0.45">
      <c r="C267" s="566" t="s">
        <v>293</v>
      </c>
      <c r="D267" s="567"/>
      <c r="E267" s="567"/>
      <c r="F267" s="567"/>
      <c r="G267" s="567"/>
      <c r="H267" s="567"/>
      <c r="I267" s="567"/>
      <c r="J267" s="567"/>
      <c r="K267" s="568"/>
      <c r="L267" s="578"/>
      <c r="M267" s="578"/>
      <c r="N267" s="578"/>
      <c r="O267" s="578"/>
      <c r="P267" s="579"/>
      <c r="Q267" s="77"/>
      <c r="R267" s="89"/>
      <c r="S267" s="89"/>
      <c r="T267" s="89"/>
      <c r="U267" s="89"/>
      <c r="V267" s="89"/>
      <c r="W267" s="89"/>
      <c r="X267" s="89"/>
      <c r="Y267" s="89"/>
      <c r="Z267" s="89"/>
    </row>
    <row r="268" spans="2:26" ht="16.2" customHeight="1" x14ac:dyDescent="0.45">
      <c r="C268" s="510"/>
      <c r="D268" s="511"/>
      <c r="E268" s="511"/>
      <c r="F268" s="511"/>
      <c r="G268" s="511"/>
      <c r="H268" s="511"/>
      <c r="I268" s="511"/>
      <c r="J268" s="511"/>
      <c r="K268" s="582"/>
      <c r="L268" s="578"/>
      <c r="M268" s="578"/>
      <c r="N268" s="578"/>
      <c r="O268" s="578"/>
      <c r="P268" s="579"/>
      <c r="Q268" s="77"/>
    </row>
    <row r="269" spans="2:26" ht="16.2" customHeight="1" x14ac:dyDescent="0.45">
      <c r="C269" s="510"/>
      <c r="D269" s="511"/>
      <c r="E269" s="511"/>
      <c r="F269" s="511"/>
      <c r="G269" s="511"/>
      <c r="H269" s="511"/>
      <c r="I269" s="511"/>
      <c r="J269" s="511"/>
      <c r="K269" s="582"/>
      <c r="L269" s="578"/>
      <c r="M269" s="578"/>
      <c r="N269" s="578"/>
      <c r="O269" s="578"/>
      <c r="P269" s="579"/>
      <c r="Q269" s="77"/>
    </row>
    <row r="270" spans="2:26" ht="16.2" customHeight="1" x14ac:dyDescent="0.45">
      <c r="C270" s="510"/>
      <c r="D270" s="511"/>
      <c r="E270" s="511"/>
      <c r="F270" s="511"/>
      <c r="G270" s="511"/>
      <c r="H270" s="511"/>
      <c r="I270" s="511"/>
      <c r="J270" s="511"/>
      <c r="K270" s="582"/>
      <c r="L270" s="578"/>
      <c r="M270" s="578"/>
      <c r="N270" s="578"/>
      <c r="O270" s="578"/>
      <c r="P270" s="579"/>
      <c r="Q270" s="77"/>
    </row>
    <row r="271" spans="2:26" ht="16.2" customHeight="1" x14ac:dyDescent="0.45">
      <c r="C271" s="510"/>
      <c r="D271" s="511"/>
      <c r="E271" s="511"/>
      <c r="F271" s="511"/>
      <c r="G271" s="511"/>
      <c r="H271" s="511"/>
      <c r="I271" s="511"/>
      <c r="J271" s="511"/>
      <c r="K271" s="582"/>
      <c r="L271" s="578"/>
      <c r="M271" s="578"/>
      <c r="N271" s="578"/>
      <c r="O271" s="578"/>
      <c r="P271" s="579"/>
      <c r="Q271" s="77"/>
    </row>
    <row r="272" spans="2:26" ht="16.2" customHeight="1" x14ac:dyDescent="0.45">
      <c r="C272" s="510"/>
      <c r="D272" s="511"/>
      <c r="E272" s="511"/>
      <c r="F272" s="511"/>
      <c r="G272" s="511"/>
      <c r="H272" s="511"/>
      <c r="I272" s="511"/>
      <c r="J272" s="511"/>
      <c r="K272" s="582"/>
      <c r="L272" s="578"/>
      <c r="M272" s="578"/>
      <c r="N272" s="578"/>
      <c r="O272" s="578"/>
      <c r="P272" s="579"/>
      <c r="Q272" s="77"/>
    </row>
    <row r="273" spans="2:17" ht="16.2" customHeight="1" x14ac:dyDescent="0.45">
      <c r="C273" s="510"/>
      <c r="D273" s="511"/>
      <c r="E273" s="511"/>
      <c r="F273" s="511"/>
      <c r="G273" s="511"/>
      <c r="H273" s="511"/>
      <c r="I273" s="511"/>
      <c r="J273" s="511"/>
      <c r="K273" s="582"/>
      <c r="L273" s="578"/>
      <c r="M273" s="578"/>
      <c r="N273" s="578"/>
      <c r="O273" s="578"/>
      <c r="P273" s="579"/>
      <c r="Q273" s="77"/>
    </row>
    <row r="274" spans="2:17" ht="16.2" customHeight="1" x14ac:dyDescent="0.45">
      <c r="C274" s="510"/>
      <c r="D274" s="511"/>
      <c r="E274" s="511"/>
      <c r="F274" s="511"/>
      <c r="G274" s="511"/>
      <c r="H274" s="511"/>
      <c r="I274" s="511"/>
      <c r="J274" s="511"/>
      <c r="K274" s="582"/>
      <c r="L274" s="578"/>
      <c r="M274" s="578"/>
      <c r="N274" s="578"/>
      <c r="O274" s="578"/>
      <c r="P274" s="579"/>
      <c r="Q274" s="77"/>
    </row>
    <row r="275" spans="2:17" ht="16.2" customHeight="1" x14ac:dyDescent="0.45">
      <c r="C275" s="510"/>
      <c r="D275" s="511"/>
      <c r="E275" s="511"/>
      <c r="F275" s="511"/>
      <c r="G275" s="511"/>
      <c r="H275" s="511"/>
      <c r="I275" s="511"/>
      <c r="J275" s="511"/>
      <c r="K275" s="582"/>
      <c r="L275" s="578"/>
      <c r="M275" s="578"/>
      <c r="N275" s="578"/>
      <c r="O275" s="578"/>
      <c r="P275" s="579"/>
      <c r="Q275" s="77"/>
    </row>
    <row r="276" spans="2:17" ht="16.2" customHeight="1" x14ac:dyDescent="0.45">
      <c r="C276" s="510"/>
      <c r="D276" s="511"/>
      <c r="E276" s="511"/>
      <c r="F276" s="511"/>
      <c r="G276" s="511"/>
      <c r="H276" s="511"/>
      <c r="I276" s="511"/>
      <c r="J276" s="511"/>
      <c r="K276" s="582"/>
      <c r="L276" s="578"/>
      <c r="M276" s="578"/>
      <c r="N276" s="578"/>
      <c r="O276" s="578"/>
      <c r="P276" s="579"/>
      <c r="Q276" s="77"/>
    </row>
    <row r="277" spans="2:17" ht="16.2" customHeight="1" x14ac:dyDescent="0.45">
      <c r="C277" s="510"/>
      <c r="D277" s="511"/>
      <c r="E277" s="511"/>
      <c r="F277" s="511"/>
      <c r="G277" s="511"/>
      <c r="H277" s="511"/>
      <c r="I277" s="511"/>
      <c r="J277" s="511"/>
      <c r="K277" s="582"/>
      <c r="L277" s="578"/>
      <c r="M277" s="578"/>
      <c r="N277" s="578"/>
      <c r="O277" s="578"/>
      <c r="P277" s="579"/>
      <c r="Q277" s="77"/>
    </row>
    <row r="278" spans="2:17" ht="16.2" customHeight="1" x14ac:dyDescent="0.45">
      <c r="C278" s="510"/>
      <c r="D278" s="511"/>
      <c r="E278" s="511"/>
      <c r="F278" s="511"/>
      <c r="G278" s="511"/>
      <c r="H278" s="511"/>
      <c r="I278" s="511"/>
      <c r="J278" s="511"/>
      <c r="K278" s="582"/>
      <c r="L278" s="578"/>
      <c r="M278" s="578"/>
      <c r="N278" s="578"/>
      <c r="O278" s="578"/>
      <c r="P278" s="579"/>
      <c r="Q278" s="77"/>
    </row>
    <row r="279" spans="2:17" ht="16.2" customHeight="1" x14ac:dyDescent="0.45">
      <c r="C279" s="510"/>
      <c r="D279" s="511"/>
      <c r="E279" s="511"/>
      <c r="F279" s="511"/>
      <c r="G279" s="511"/>
      <c r="H279" s="511"/>
      <c r="I279" s="511"/>
      <c r="J279" s="511"/>
      <c r="K279" s="582"/>
      <c r="L279" s="578"/>
      <c r="M279" s="578"/>
      <c r="N279" s="578"/>
      <c r="O279" s="578"/>
      <c r="P279" s="579"/>
      <c r="Q279" s="77"/>
    </row>
    <row r="280" spans="2:17" ht="16.2" customHeight="1" x14ac:dyDescent="0.45">
      <c r="C280" s="510"/>
      <c r="D280" s="511"/>
      <c r="E280" s="511"/>
      <c r="F280" s="511"/>
      <c r="G280" s="511"/>
      <c r="H280" s="511"/>
      <c r="I280" s="511"/>
      <c r="J280" s="511"/>
      <c r="K280" s="582"/>
      <c r="L280" s="578"/>
      <c r="M280" s="578"/>
      <c r="N280" s="578"/>
      <c r="O280" s="578"/>
      <c r="P280" s="579"/>
      <c r="Q280" s="77"/>
    </row>
    <row r="281" spans="2:17" ht="16.2" customHeight="1" x14ac:dyDescent="0.45">
      <c r="C281" s="510"/>
      <c r="D281" s="511"/>
      <c r="E281" s="511"/>
      <c r="F281" s="511"/>
      <c r="G281" s="511"/>
      <c r="H281" s="511"/>
      <c r="I281" s="511"/>
      <c r="J281" s="511"/>
      <c r="K281" s="582"/>
      <c r="L281" s="578"/>
      <c r="M281" s="578"/>
      <c r="N281" s="578"/>
      <c r="O281" s="578"/>
      <c r="P281" s="579"/>
      <c r="Q281" s="77"/>
    </row>
    <row r="282" spans="2:17" ht="16.2" customHeight="1" x14ac:dyDescent="0.45">
      <c r="C282" s="510"/>
      <c r="D282" s="511"/>
      <c r="E282" s="511"/>
      <c r="F282" s="511"/>
      <c r="G282" s="511"/>
      <c r="H282" s="511"/>
      <c r="I282" s="511"/>
      <c r="J282" s="511"/>
      <c r="K282" s="582"/>
      <c r="L282" s="578"/>
      <c r="M282" s="578"/>
      <c r="N282" s="578"/>
      <c r="O282" s="578"/>
      <c r="P282" s="579"/>
      <c r="Q282" s="77"/>
    </row>
    <row r="283" spans="2:17" ht="16.2" customHeight="1" x14ac:dyDescent="0.45">
      <c r="C283" s="510"/>
      <c r="D283" s="511"/>
      <c r="E283" s="511"/>
      <c r="F283" s="511"/>
      <c r="G283" s="511"/>
      <c r="H283" s="511"/>
      <c r="I283" s="511"/>
      <c r="J283" s="511"/>
      <c r="K283" s="582"/>
      <c r="L283" s="578"/>
      <c r="M283" s="578"/>
      <c r="N283" s="578"/>
      <c r="O283" s="578"/>
      <c r="P283" s="579"/>
      <c r="Q283" s="77"/>
    </row>
    <row r="284" spans="2:17" ht="16.2" customHeight="1" x14ac:dyDescent="0.45">
      <c r="C284" s="583"/>
      <c r="D284" s="584"/>
      <c r="E284" s="584"/>
      <c r="F284" s="584"/>
      <c r="G284" s="584"/>
      <c r="H284" s="584"/>
      <c r="I284" s="584"/>
      <c r="J284" s="584"/>
      <c r="K284" s="585"/>
      <c r="L284" s="578"/>
      <c r="M284" s="578"/>
      <c r="N284" s="578"/>
      <c r="O284" s="578"/>
      <c r="P284" s="579"/>
      <c r="Q284" s="77"/>
    </row>
    <row r="285" spans="2:17" ht="27" customHeight="1" x14ac:dyDescent="0.45">
      <c r="C285" s="586" t="s">
        <v>267</v>
      </c>
      <c r="D285" s="587"/>
      <c r="E285" s="589" t="s">
        <v>210</v>
      </c>
      <c r="F285" s="590"/>
      <c r="G285" s="590"/>
      <c r="H285" s="590"/>
      <c r="I285" s="590"/>
      <c r="J285" s="590"/>
      <c r="K285" s="591"/>
      <c r="L285" s="578"/>
      <c r="M285" s="578"/>
      <c r="N285" s="578"/>
      <c r="O285" s="578"/>
      <c r="P285" s="579"/>
      <c r="Q285" s="77"/>
    </row>
    <row r="286" spans="2:17" ht="18.600000000000001" customHeight="1" x14ac:dyDescent="0.45">
      <c r="C286" s="533"/>
      <c r="D286" s="534"/>
      <c r="E286" s="508"/>
      <c r="F286" s="508"/>
      <c r="G286" s="508"/>
      <c r="H286" s="508"/>
      <c r="I286" s="508"/>
      <c r="J286" s="508"/>
      <c r="K286" s="562"/>
      <c r="L286" s="578"/>
      <c r="M286" s="578"/>
      <c r="N286" s="578"/>
      <c r="O286" s="578"/>
      <c r="P286" s="579"/>
      <c r="Q286" s="77"/>
    </row>
    <row r="287" spans="2:17" ht="18.600000000000001" customHeight="1" thickBot="1" x14ac:dyDescent="0.5">
      <c r="C287" s="535"/>
      <c r="D287" s="536"/>
      <c r="E287" s="537"/>
      <c r="F287" s="537"/>
      <c r="G287" s="537"/>
      <c r="H287" s="537"/>
      <c r="I287" s="537"/>
      <c r="J287" s="537"/>
      <c r="K287" s="572"/>
      <c r="L287" s="580"/>
      <c r="M287" s="580"/>
      <c r="N287" s="580"/>
      <c r="O287" s="580"/>
      <c r="P287" s="581"/>
      <c r="Q287" s="77"/>
    </row>
    <row r="288" spans="2:17" ht="4.95" customHeight="1" x14ac:dyDescent="0.45">
      <c r="B288" s="78"/>
      <c r="C288" s="71"/>
      <c r="E288" s="77"/>
      <c r="F288" s="77"/>
      <c r="G288" s="77"/>
      <c r="H288" s="77"/>
      <c r="I288" s="77"/>
      <c r="J288" s="77"/>
      <c r="K288" s="77"/>
      <c r="L288" s="77"/>
      <c r="M288" s="77"/>
      <c r="N288" s="77"/>
      <c r="O288" s="77"/>
      <c r="P288" s="77"/>
      <c r="Q288" s="77"/>
    </row>
    <row r="289" spans="2:26" x14ac:dyDescent="0.45">
      <c r="B289" s="71" t="s">
        <v>169</v>
      </c>
      <c r="M289" s="513"/>
      <c r="N289" s="513"/>
      <c r="O289" s="514"/>
      <c r="P289" s="514"/>
      <c r="Q289" s="72"/>
    </row>
    <row r="290" spans="2:26" ht="3" customHeight="1" x14ac:dyDescent="0.45">
      <c r="B290" s="73"/>
      <c r="C290" s="74"/>
      <c r="D290" s="75"/>
      <c r="E290" s="76"/>
      <c r="F290" s="76"/>
      <c r="G290" s="76"/>
      <c r="H290" s="76"/>
      <c r="I290" s="76"/>
      <c r="J290" s="76"/>
      <c r="K290" s="76"/>
      <c r="L290" s="76"/>
      <c r="M290" s="76"/>
      <c r="N290" s="76"/>
      <c r="O290" s="76"/>
      <c r="P290" s="76"/>
      <c r="Q290" s="77"/>
    </row>
    <row r="291" spans="2:26" ht="4.95" customHeight="1" thickBot="1" x14ac:dyDescent="0.5">
      <c r="B291" s="78"/>
      <c r="C291" s="71"/>
      <c r="E291" s="77"/>
      <c r="F291" s="77"/>
      <c r="G291" s="77"/>
      <c r="H291" s="77"/>
      <c r="I291" s="77"/>
      <c r="J291" s="77"/>
      <c r="K291" s="77"/>
      <c r="L291" s="77"/>
      <c r="M291" s="77"/>
      <c r="N291" s="77"/>
      <c r="O291" s="77"/>
      <c r="P291" s="77"/>
      <c r="Q291" s="77"/>
    </row>
    <row r="292" spans="2:26" ht="18" customHeight="1" thickBot="1" x14ac:dyDescent="0.5">
      <c r="C292" s="573" t="s">
        <v>182</v>
      </c>
      <c r="D292" s="574"/>
      <c r="E292" s="574"/>
      <c r="F292" s="574"/>
      <c r="G292" s="574"/>
      <c r="H292" s="574"/>
      <c r="I292" s="574"/>
      <c r="J292" s="574"/>
      <c r="K292" s="574"/>
      <c r="L292" s="574"/>
      <c r="M292" s="574"/>
      <c r="N292" s="574"/>
      <c r="O292" s="574"/>
      <c r="P292" s="575"/>
      <c r="Q292" s="85"/>
    </row>
    <row r="293" spans="2:26" ht="16.95" customHeight="1" x14ac:dyDescent="0.45">
      <c r="C293" s="553" t="s">
        <v>274</v>
      </c>
      <c r="D293" s="554"/>
      <c r="E293" s="554"/>
      <c r="F293" s="554"/>
      <c r="G293" s="554"/>
      <c r="H293" s="554"/>
      <c r="I293" s="554"/>
      <c r="J293" s="554"/>
      <c r="K293" s="555"/>
      <c r="L293" s="576"/>
      <c r="M293" s="576"/>
      <c r="N293" s="576"/>
      <c r="O293" s="576"/>
      <c r="P293" s="577"/>
      <c r="Q293" s="77"/>
    </row>
    <row r="294" spans="2:26" ht="16.95" customHeight="1" x14ac:dyDescent="0.45">
      <c r="C294" s="507"/>
      <c r="D294" s="508"/>
      <c r="E294" s="508"/>
      <c r="F294" s="508"/>
      <c r="G294" s="508"/>
      <c r="H294" s="508"/>
      <c r="I294" s="508"/>
      <c r="J294" s="508"/>
      <c r="K294" s="562"/>
      <c r="L294" s="578"/>
      <c r="M294" s="578"/>
      <c r="N294" s="578"/>
      <c r="O294" s="578"/>
      <c r="P294" s="579"/>
      <c r="Q294" s="77"/>
    </row>
    <row r="295" spans="2:26" ht="16.95" customHeight="1" x14ac:dyDescent="0.45">
      <c r="C295" s="507"/>
      <c r="D295" s="508"/>
      <c r="E295" s="508"/>
      <c r="F295" s="508"/>
      <c r="G295" s="508"/>
      <c r="H295" s="508"/>
      <c r="I295" s="508"/>
      <c r="J295" s="508"/>
      <c r="K295" s="562"/>
      <c r="L295" s="578"/>
      <c r="M295" s="578"/>
      <c r="N295" s="578"/>
      <c r="O295" s="578"/>
      <c r="P295" s="579"/>
      <c r="Q295" s="77"/>
    </row>
    <row r="296" spans="2:26" ht="16.95" customHeight="1" x14ac:dyDescent="0.45">
      <c r="C296" s="507"/>
      <c r="D296" s="508"/>
      <c r="E296" s="508"/>
      <c r="F296" s="508"/>
      <c r="G296" s="508"/>
      <c r="H296" s="508"/>
      <c r="I296" s="508"/>
      <c r="J296" s="508"/>
      <c r="K296" s="562"/>
      <c r="L296" s="578"/>
      <c r="M296" s="578"/>
      <c r="N296" s="578"/>
      <c r="O296" s="578"/>
      <c r="P296" s="579"/>
      <c r="Q296" s="77"/>
    </row>
    <row r="297" spans="2:26" ht="16.95" customHeight="1" x14ac:dyDescent="0.45">
      <c r="C297" s="563"/>
      <c r="D297" s="564"/>
      <c r="E297" s="564"/>
      <c r="F297" s="564"/>
      <c r="G297" s="564"/>
      <c r="H297" s="564"/>
      <c r="I297" s="564"/>
      <c r="J297" s="564"/>
      <c r="K297" s="565"/>
      <c r="L297" s="578"/>
      <c r="M297" s="578"/>
      <c r="N297" s="578"/>
      <c r="O297" s="578"/>
      <c r="P297" s="579"/>
      <c r="Q297" s="77"/>
    </row>
    <row r="298" spans="2:26" ht="16.95" customHeight="1" x14ac:dyDescent="0.45">
      <c r="C298" s="566" t="s">
        <v>183</v>
      </c>
      <c r="D298" s="567"/>
      <c r="E298" s="567"/>
      <c r="F298" s="567"/>
      <c r="G298" s="567"/>
      <c r="H298" s="567"/>
      <c r="I298" s="567"/>
      <c r="J298" s="567"/>
      <c r="K298" s="568"/>
      <c r="L298" s="578"/>
      <c r="M298" s="578"/>
      <c r="N298" s="578"/>
      <c r="O298" s="578"/>
      <c r="P298" s="579"/>
      <c r="Q298" s="77"/>
      <c r="R298" s="89"/>
      <c r="S298" s="89"/>
      <c r="T298" s="89"/>
      <c r="U298" s="89"/>
      <c r="V298" s="89"/>
      <c r="W298" s="89"/>
      <c r="X298" s="89"/>
      <c r="Y298" s="89"/>
      <c r="Z298" s="89"/>
    </row>
    <row r="299" spans="2:26" ht="16.2" customHeight="1" x14ac:dyDescent="0.45">
      <c r="C299" s="510"/>
      <c r="D299" s="511"/>
      <c r="E299" s="511"/>
      <c r="F299" s="511"/>
      <c r="G299" s="511"/>
      <c r="H299" s="511"/>
      <c r="I299" s="511"/>
      <c r="J299" s="511"/>
      <c r="K299" s="582"/>
      <c r="L299" s="578"/>
      <c r="M299" s="578"/>
      <c r="N299" s="578"/>
      <c r="O299" s="578"/>
      <c r="P299" s="579"/>
      <c r="Q299" s="77"/>
    </row>
    <row r="300" spans="2:26" ht="16.2" customHeight="1" x14ac:dyDescent="0.45">
      <c r="C300" s="510"/>
      <c r="D300" s="511"/>
      <c r="E300" s="511"/>
      <c r="F300" s="511"/>
      <c r="G300" s="511"/>
      <c r="H300" s="511"/>
      <c r="I300" s="511"/>
      <c r="J300" s="511"/>
      <c r="K300" s="582"/>
      <c r="L300" s="578"/>
      <c r="M300" s="578"/>
      <c r="N300" s="578"/>
      <c r="O300" s="578"/>
      <c r="P300" s="579"/>
      <c r="Q300" s="77"/>
    </row>
    <row r="301" spans="2:26" ht="16.2" customHeight="1" x14ac:dyDescent="0.45">
      <c r="C301" s="510"/>
      <c r="D301" s="511"/>
      <c r="E301" s="511"/>
      <c r="F301" s="511"/>
      <c r="G301" s="511"/>
      <c r="H301" s="511"/>
      <c r="I301" s="511"/>
      <c r="J301" s="511"/>
      <c r="K301" s="582"/>
      <c r="L301" s="578"/>
      <c r="M301" s="578"/>
      <c r="N301" s="578"/>
      <c r="O301" s="578"/>
      <c r="P301" s="579"/>
      <c r="Q301" s="77"/>
    </row>
    <row r="302" spans="2:26" ht="16.2" customHeight="1" x14ac:dyDescent="0.45">
      <c r="C302" s="510"/>
      <c r="D302" s="511"/>
      <c r="E302" s="511"/>
      <c r="F302" s="511"/>
      <c r="G302" s="511"/>
      <c r="H302" s="511"/>
      <c r="I302" s="511"/>
      <c r="J302" s="511"/>
      <c r="K302" s="582"/>
      <c r="L302" s="578"/>
      <c r="M302" s="578"/>
      <c r="N302" s="578"/>
      <c r="O302" s="578"/>
      <c r="P302" s="579"/>
      <c r="Q302" s="77"/>
    </row>
    <row r="303" spans="2:26" ht="16.2" customHeight="1" x14ac:dyDescent="0.45">
      <c r="C303" s="510"/>
      <c r="D303" s="511"/>
      <c r="E303" s="511"/>
      <c r="F303" s="511"/>
      <c r="G303" s="511"/>
      <c r="H303" s="511"/>
      <c r="I303" s="511"/>
      <c r="J303" s="511"/>
      <c r="K303" s="582"/>
      <c r="L303" s="578"/>
      <c r="M303" s="578"/>
      <c r="N303" s="578"/>
      <c r="O303" s="578"/>
      <c r="P303" s="579"/>
      <c r="Q303" s="77"/>
    </row>
    <row r="304" spans="2:26" ht="16.2" customHeight="1" x14ac:dyDescent="0.45">
      <c r="C304" s="510"/>
      <c r="D304" s="511"/>
      <c r="E304" s="511"/>
      <c r="F304" s="511"/>
      <c r="G304" s="511"/>
      <c r="H304" s="511"/>
      <c r="I304" s="511"/>
      <c r="J304" s="511"/>
      <c r="K304" s="582"/>
      <c r="L304" s="578"/>
      <c r="M304" s="578"/>
      <c r="N304" s="578"/>
      <c r="O304" s="578"/>
      <c r="P304" s="579"/>
      <c r="Q304" s="77"/>
    </row>
    <row r="305" spans="2:17" ht="16.2" customHeight="1" x14ac:dyDescent="0.45">
      <c r="C305" s="510"/>
      <c r="D305" s="511"/>
      <c r="E305" s="511"/>
      <c r="F305" s="511"/>
      <c r="G305" s="511"/>
      <c r="H305" s="511"/>
      <c r="I305" s="511"/>
      <c r="J305" s="511"/>
      <c r="K305" s="582"/>
      <c r="L305" s="578"/>
      <c r="M305" s="578"/>
      <c r="N305" s="578"/>
      <c r="O305" s="578"/>
      <c r="P305" s="579"/>
      <c r="Q305" s="77"/>
    </row>
    <row r="306" spans="2:17" ht="16.2" customHeight="1" x14ac:dyDescent="0.45">
      <c r="C306" s="510"/>
      <c r="D306" s="511"/>
      <c r="E306" s="511"/>
      <c r="F306" s="511"/>
      <c r="G306" s="511"/>
      <c r="H306" s="511"/>
      <c r="I306" s="511"/>
      <c r="J306" s="511"/>
      <c r="K306" s="582"/>
      <c r="L306" s="578"/>
      <c r="M306" s="578"/>
      <c r="N306" s="578"/>
      <c r="O306" s="578"/>
      <c r="P306" s="579"/>
      <c r="Q306" s="77"/>
    </row>
    <row r="307" spans="2:17" ht="16.2" customHeight="1" x14ac:dyDescent="0.45">
      <c r="C307" s="510"/>
      <c r="D307" s="511"/>
      <c r="E307" s="511"/>
      <c r="F307" s="511"/>
      <c r="G307" s="511"/>
      <c r="H307" s="511"/>
      <c r="I307" s="511"/>
      <c r="J307" s="511"/>
      <c r="K307" s="582"/>
      <c r="L307" s="578"/>
      <c r="M307" s="578"/>
      <c r="N307" s="578"/>
      <c r="O307" s="578"/>
      <c r="P307" s="579"/>
      <c r="Q307" s="77"/>
    </row>
    <row r="308" spans="2:17" ht="16.2" customHeight="1" x14ac:dyDescent="0.45">
      <c r="C308" s="510"/>
      <c r="D308" s="511"/>
      <c r="E308" s="511"/>
      <c r="F308" s="511"/>
      <c r="G308" s="511"/>
      <c r="H308" s="511"/>
      <c r="I308" s="511"/>
      <c r="J308" s="511"/>
      <c r="K308" s="582"/>
      <c r="L308" s="578"/>
      <c r="M308" s="578"/>
      <c r="N308" s="578"/>
      <c r="O308" s="578"/>
      <c r="P308" s="579"/>
      <c r="Q308" s="77"/>
    </row>
    <row r="309" spans="2:17" ht="16.2" customHeight="1" x14ac:dyDescent="0.45">
      <c r="C309" s="510"/>
      <c r="D309" s="511"/>
      <c r="E309" s="511"/>
      <c r="F309" s="511"/>
      <c r="G309" s="511"/>
      <c r="H309" s="511"/>
      <c r="I309" s="511"/>
      <c r="J309" s="511"/>
      <c r="K309" s="582"/>
      <c r="L309" s="578"/>
      <c r="M309" s="578"/>
      <c r="N309" s="578"/>
      <c r="O309" s="578"/>
      <c r="P309" s="579"/>
      <c r="Q309" s="77"/>
    </row>
    <row r="310" spans="2:17" ht="16.2" customHeight="1" x14ac:dyDescent="0.45">
      <c r="C310" s="510"/>
      <c r="D310" s="511"/>
      <c r="E310" s="511"/>
      <c r="F310" s="511"/>
      <c r="G310" s="511"/>
      <c r="H310" s="511"/>
      <c r="I310" s="511"/>
      <c r="J310" s="511"/>
      <c r="K310" s="582"/>
      <c r="L310" s="578"/>
      <c r="M310" s="578"/>
      <c r="N310" s="578"/>
      <c r="O310" s="578"/>
      <c r="P310" s="579"/>
      <c r="Q310" s="77"/>
    </row>
    <row r="311" spans="2:17" ht="16.2" customHeight="1" x14ac:dyDescent="0.45">
      <c r="C311" s="510"/>
      <c r="D311" s="511"/>
      <c r="E311" s="511"/>
      <c r="F311" s="511"/>
      <c r="G311" s="511"/>
      <c r="H311" s="511"/>
      <c r="I311" s="511"/>
      <c r="J311" s="511"/>
      <c r="K311" s="582"/>
      <c r="L311" s="578"/>
      <c r="M311" s="578"/>
      <c r="N311" s="578"/>
      <c r="O311" s="578"/>
      <c r="P311" s="579"/>
      <c r="Q311" s="77"/>
    </row>
    <row r="312" spans="2:17" ht="16.2" customHeight="1" x14ac:dyDescent="0.45">
      <c r="C312" s="510"/>
      <c r="D312" s="511"/>
      <c r="E312" s="511"/>
      <c r="F312" s="511"/>
      <c r="G312" s="511"/>
      <c r="H312" s="511"/>
      <c r="I312" s="511"/>
      <c r="J312" s="511"/>
      <c r="K312" s="582"/>
      <c r="L312" s="578"/>
      <c r="M312" s="578"/>
      <c r="N312" s="578"/>
      <c r="O312" s="578"/>
      <c r="P312" s="579"/>
      <c r="Q312" s="77"/>
    </row>
    <row r="313" spans="2:17" ht="16.2" customHeight="1" x14ac:dyDescent="0.45">
      <c r="C313" s="510"/>
      <c r="D313" s="511"/>
      <c r="E313" s="511"/>
      <c r="F313" s="511"/>
      <c r="G313" s="511"/>
      <c r="H313" s="511"/>
      <c r="I313" s="511"/>
      <c r="J313" s="511"/>
      <c r="K313" s="582"/>
      <c r="L313" s="578"/>
      <c r="M313" s="578"/>
      <c r="N313" s="578"/>
      <c r="O313" s="578"/>
      <c r="P313" s="579"/>
      <c r="Q313" s="77"/>
    </row>
    <row r="314" spans="2:17" ht="16.2" customHeight="1" x14ac:dyDescent="0.45">
      <c r="C314" s="510"/>
      <c r="D314" s="511"/>
      <c r="E314" s="511"/>
      <c r="F314" s="511"/>
      <c r="G314" s="511"/>
      <c r="H314" s="511"/>
      <c r="I314" s="511"/>
      <c r="J314" s="511"/>
      <c r="K314" s="582"/>
      <c r="L314" s="578"/>
      <c r="M314" s="578"/>
      <c r="N314" s="578"/>
      <c r="O314" s="578"/>
      <c r="P314" s="579"/>
      <c r="Q314" s="77"/>
    </row>
    <row r="315" spans="2:17" ht="16.2" customHeight="1" x14ac:dyDescent="0.45">
      <c r="C315" s="583"/>
      <c r="D315" s="584"/>
      <c r="E315" s="584"/>
      <c r="F315" s="584"/>
      <c r="G315" s="584"/>
      <c r="H315" s="584"/>
      <c r="I315" s="584"/>
      <c r="J315" s="584"/>
      <c r="K315" s="585"/>
      <c r="L315" s="578"/>
      <c r="M315" s="578"/>
      <c r="N315" s="578"/>
      <c r="O315" s="578"/>
      <c r="P315" s="579"/>
      <c r="Q315" s="77"/>
    </row>
    <row r="316" spans="2:17" ht="18.600000000000001" customHeight="1" x14ac:dyDescent="0.45">
      <c r="C316" s="586" t="s">
        <v>267</v>
      </c>
      <c r="D316" s="587"/>
      <c r="E316" s="588" t="s">
        <v>211</v>
      </c>
      <c r="F316" s="567"/>
      <c r="G316" s="567"/>
      <c r="H316" s="567"/>
      <c r="I316" s="567"/>
      <c r="J316" s="567"/>
      <c r="K316" s="568"/>
      <c r="L316" s="578"/>
      <c r="M316" s="578"/>
      <c r="N316" s="578"/>
      <c r="O316" s="578"/>
      <c r="P316" s="579"/>
      <c r="Q316" s="77"/>
    </row>
    <row r="317" spans="2:17" ht="18.600000000000001" customHeight="1" x14ac:dyDescent="0.45">
      <c r="C317" s="533"/>
      <c r="D317" s="534"/>
      <c r="E317" s="508"/>
      <c r="F317" s="508"/>
      <c r="G317" s="508"/>
      <c r="H317" s="508"/>
      <c r="I317" s="508"/>
      <c r="J317" s="508"/>
      <c r="K317" s="562"/>
      <c r="L317" s="578"/>
      <c r="M317" s="578"/>
      <c r="N317" s="578"/>
      <c r="O317" s="578"/>
      <c r="P317" s="579"/>
      <c r="Q317" s="77"/>
    </row>
    <row r="318" spans="2:17" ht="18.600000000000001" customHeight="1" thickBot="1" x14ac:dyDescent="0.5">
      <c r="C318" s="535"/>
      <c r="D318" s="536"/>
      <c r="E318" s="537"/>
      <c r="F318" s="537"/>
      <c r="G318" s="537"/>
      <c r="H318" s="537"/>
      <c r="I318" s="537"/>
      <c r="J318" s="537"/>
      <c r="K318" s="572"/>
      <c r="L318" s="580"/>
      <c r="M318" s="580"/>
      <c r="N318" s="580"/>
      <c r="O318" s="580"/>
      <c r="P318" s="581"/>
      <c r="Q318" s="77"/>
    </row>
    <row r="319" spans="2:17" ht="4.95" customHeight="1" x14ac:dyDescent="0.45">
      <c r="B319" s="78"/>
      <c r="C319" s="71"/>
      <c r="E319" s="77"/>
      <c r="F319" s="77"/>
      <c r="G319" s="77"/>
      <c r="H319" s="77"/>
      <c r="I319" s="77"/>
      <c r="J319" s="77"/>
      <c r="K319" s="77"/>
      <c r="L319" s="77"/>
      <c r="M319" s="77"/>
      <c r="N319" s="77"/>
      <c r="O319" s="77"/>
      <c r="P319" s="77"/>
      <c r="Q319" s="77"/>
    </row>
    <row r="320" spans="2:17" x14ac:dyDescent="0.45">
      <c r="B320" s="71" t="s">
        <v>169</v>
      </c>
      <c r="M320" s="513"/>
      <c r="N320" s="513"/>
      <c r="O320" s="514"/>
      <c r="P320" s="514"/>
      <c r="Q320" s="72"/>
    </row>
    <row r="321" spans="2:26" ht="3" customHeight="1" x14ac:dyDescent="0.45">
      <c r="B321" s="73"/>
      <c r="C321" s="74"/>
      <c r="D321" s="75"/>
      <c r="E321" s="76"/>
      <c r="F321" s="76"/>
      <c r="G321" s="76"/>
      <c r="H321" s="76"/>
      <c r="I321" s="76"/>
      <c r="J321" s="76"/>
      <c r="K321" s="76"/>
      <c r="L321" s="76"/>
      <c r="M321" s="76"/>
      <c r="N321" s="76"/>
      <c r="O321" s="76"/>
      <c r="P321" s="76"/>
      <c r="Q321" s="77"/>
    </row>
    <row r="322" spans="2:26" ht="4.95" customHeight="1" thickBot="1" x14ac:dyDescent="0.5">
      <c r="B322" s="78"/>
      <c r="C322" s="71"/>
      <c r="E322" s="77"/>
      <c r="F322" s="77"/>
      <c r="G322" s="77"/>
      <c r="H322" s="77"/>
      <c r="I322" s="77"/>
      <c r="J322" s="77"/>
      <c r="K322" s="77"/>
      <c r="L322" s="77"/>
      <c r="M322" s="77"/>
      <c r="N322" s="77"/>
      <c r="O322" s="77"/>
      <c r="P322" s="77"/>
      <c r="Q322" s="77"/>
    </row>
    <row r="323" spans="2:26" ht="18" customHeight="1" thickBot="1" x14ac:dyDescent="0.5">
      <c r="C323" s="573" t="s">
        <v>1489</v>
      </c>
      <c r="D323" s="574"/>
      <c r="E323" s="574"/>
      <c r="F323" s="574"/>
      <c r="G323" s="574"/>
      <c r="H323" s="574"/>
      <c r="I323" s="574"/>
      <c r="J323" s="574"/>
      <c r="K323" s="574"/>
      <c r="L323" s="574"/>
      <c r="M323" s="574"/>
      <c r="N323" s="574"/>
      <c r="O323" s="574"/>
      <c r="P323" s="575"/>
      <c r="Q323" s="85"/>
      <c r="R323" s="91"/>
    </row>
    <row r="324" spans="2:26" ht="16.95" customHeight="1" x14ac:dyDescent="0.45">
      <c r="C324" s="553" t="s">
        <v>184</v>
      </c>
      <c r="D324" s="554"/>
      <c r="E324" s="554"/>
      <c r="F324" s="554"/>
      <c r="G324" s="554"/>
      <c r="H324" s="554"/>
      <c r="I324" s="554"/>
      <c r="J324" s="554"/>
      <c r="K324" s="555"/>
      <c r="L324" s="576"/>
      <c r="M324" s="576"/>
      <c r="N324" s="576"/>
      <c r="O324" s="576"/>
      <c r="P324" s="577"/>
      <c r="Q324" s="77"/>
    </row>
    <row r="325" spans="2:26" ht="16.95" customHeight="1" x14ac:dyDescent="0.45">
      <c r="C325" s="507"/>
      <c r="D325" s="508"/>
      <c r="E325" s="508"/>
      <c r="F325" s="508"/>
      <c r="G325" s="508"/>
      <c r="H325" s="508"/>
      <c r="I325" s="508"/>
      <c r="J325" s="508"/>
      <c r="K325" s="562"/>
      <c r="L325" s="578"/>
      <c r="M325" s="578"/>
      <c r="N325" s="578"/>
      <c r="O325" s="578"/>
      <c r="P325" s="579"/>
      <c r="Q325" s="77"/>
    </row>
    <row r="326" spans="2:26" ht="16.95" customHeight="1" x14ac:dyDescent="0.45">
      <c r="C326" s="507"/>
      <c r="D326" s="508"/>
      <c r="E326" s="508"/>
      <c r="F326" s="508"/>
      <c r="G326" s="508"/>
      <c r="H326" s="508"/>
      <c r="I326" s="508"/>
      <c r="J326" s="508"/>
      <c r="K326" s="562"/>
      <c r="L326" s="578"/>
      <c r="M326" s="578"/>
      <c r="N326" s="578"/>
      <c r="O326" s="578"/>
      <c r="P326" s="579"/>
      <c r="Q326" s="77"/>
    </row>
    <row r="327" spans="2:26" ht="16.95" customHeight="1" x14ac:dyDescent="0.45">
      <c r="C327" s="507"/>
      <c r="D327" s="508"/>
      <c r="E327" s="508"/>
      <c r="F327" s="508"/>
      <c r="G327" s="508"/>
      <c r="H327" s="508"/>
      <c r="I327" s="508"/>
      <c r="J327" s="508"/>
      <c r="K327" s="562"/>
      <c r="L327" s="578"/>
      <c r="M327" s="578"/>
      <c r="N327" s="578"/>
      <c r="O327" s="578"/>
      <c r="P327" s="579"/>
      <c r="Q327" s="77"/>
    </row>
    <row r="328" spans="2:26" ht="16.95" customHeight="1" x14ac:dyDescent="0.45">
      <c r="C328" s="563"/>
      <c r="D328" s="564"/>
      <c r="E328" s="564"/>
      <c r="F328" s="564"/>
      <c r="G328" s="564"/>
      <c r="H328" s="564"/>
      <c r="I328" s="564"/>
      <c r="J328" s="564"/>
      <c r="K328" s="565"/>
      <c r="L328" s="578"/>
      <c r="M328" s="578"/>
      <c r="N328" s="578"/>
      <c r="O328" s="578"/>
      <c r="P328" s="579"/>
      <c r="Q328" s="77"/>
    </row>
    <row r="329" spans="2:26" ht="16.95" customHeight="1" x14ac:dyDescent="0.45">
      <c r="C329" s="566" t="s">
        <v>1490</v>
      </c>
      <c r="D329" s="567"/>
      <c r="E329" s="567"/>
      <c r="F329" s="567"/>
      <c r="G329" s="567"/>
      <c r="H329" s="567"/>
      <c r="I329" s="567"/>
      <c r="J329" s="567"/>
      <c r="K329" s="568"/>
      <c r="L329" s="578"/>
      <c r="M329" s="578"/>
      <c r="N329" s="578"/>
      <c r="O329" s="578"/>
      <c r="P329" s="579"/>
      <c r="Q329" s="77"/>
      <c r="R329" s="89"/>
      <c r="S329" s="89"/>
      <c r="T329" s="89"/>
      <c r="U329" s="89"/>
      <c r="V329" s="89"/>
      <c r="W329" s="89"/>
      <c r="X329" s="89"/>
      <c r="Y329" s="89"/>
      <c r="Z329" s="89"/>
    </row>
    <row r="330" spans="2:26" ht="13.95" customHeight="1" x14ac:dyDescent="0.45">
      <c r="C330" s="510"/>
      <c r="D330" s="511"/>
      <c r="E330" s="511"/>
      <c r="F330" s="511"/>
      <c r="G330" s="511"/>
      <c r="H330" s="511"/>
      <c r="I330" s="511"/>
      <c r="J330" s="511"/>
      <c r="K330" s="582"/>
      <c r="L330" s="578"/>
      <c r="M330" s="578"/>
      <c r="N330" s="578"/>
      <c r="O330" s="578"/>
      <c r="P330" s="579"/>
      <c r="Q330" s="77"/>
    </row>
    <row r="331" spans="2:26" ht="13.95" customHeight="1" x14ac:dyDescent="0.45">
      <c r="C331" s="510"/>
      <c r="D331" s="511"/>
      <c r="E331" s="511"/>
      <c r="F331" s="511"/>
      <c r="G331" s="511"/>
      <c r="H331" s="511"/>
      <c r="I331" s="511"/>
      <c r="J331" s="511"/>
      <c r="K331" s="582"/>
      <c r="L331" s="578"/>
      <c r="M331" s="578"/>
      <c r="N331" s="578"/>
      <c r="O331" s="578"/>
      <c r="P331" s="579"/>
      <c r="Q331" s="77"/>
    </row>
    <row r="332" spans="2:26" ht="16.2" customHeight="1" x14ac:dyDescent="0.45">
      <c r="C332" s="510"/>
      <c r="D332" s="511"/>
      <c r="E332" s="511"/>
      <c r="F332" s="511"/>
      <c r="G332" s="511"/>
      <c r="H332" s="511"/>
      <c r="I332" s="511"/>
      <c r="J332" s="511"/>
      <c r="K332" s="582"/>
      <c r="L332" s="578"/>
      <c r="M332" s="578"/>
      <c r="N332" s="578"/>
      <c r="O332" s="578"/>
      <c r="P332" s="579"/>
      <c r="Q332" s="77"/>
    </row>
    <row r="333" spans="2:26" ht="16.2" customHeight="1" x14ac:dyDescent="0.45">
      <c r="C333" s="510"/>
      <c r="D333" s="511"/>
      <c r="E333" s="511"/>
      <c r="F333" s="511"/>
      <c r="G333" s="511"/>
      <c r="H333" s="511"/>
      <c r="I333" s="511"/>
      <c r="J333" s="511"/>
      <c r="K333" s="582"/>
      <c r="L333" s="578"/>
      <c r="M333" s="578"/>
      <c r="N333" s="578"/>
      <c r="O333" s="578"/>
      <c r="P333" s="579"/>
      <c r="Q333" s="77"/>
    </row>
    <row r="334" spans="2:26" ht="16.2" customHeight="1" x14ac:dyDescent="0.45">
      <c r="C334" s="510"/>
      <c r="D334" s="511"/>
      <c r="E334" s="511"/>
      <c r="F334" s="511"/>
      <c r="G334" s="511"/>
      <c r="H334" s="511"/>
      <c r="I334" s="511"/>
      <c r="J334" s="511"/>
      <c r="K334" s="582"/>
      <c r="L334" s="578"/>
      <c r="M334" s="578"/>
      <c r="N334" s="578"/>
      <c r="O334" s="578"/>
      <c r="P334" s="579"/>
      <c r="Q334" s="77"/>
    </row>
    <row r="335" spans="2:26" ht="16.2" customHeight="1" x14ac:dyDescent="0.45">
      <c r="C335" s="510"/>
      <c r="D335" s="511"/>
      <c r="E335" s="511"/>
      <c r="F335" s="511"/>
      <c r="G335" s="511"/>
      <c r="H335" s="511"/>
      <c r="I335" s="511"/>
      <c r="J335" s="511"/>
      <c r="K335" s="582"/>
      <c r="L335" s="578"/>
      <c r="M335" s="578"/>
      <c r="N335" s="578"/>
      <c r="O335" s="578"/>
      <c r="P335" s="579"/>
      <c r="Q335" s="77"/>
    </row>
    <row r="336" spans="2:26" ht="16.2" customHeight="1" x14ac:dyDescent="0.45">
      <c r="C336" s="510"/>
      <c r="D336" s="511"/>
      <c r="E336" s="511"/>
      <c r="F336" s="511"/>
      <c r="G336" s="511"/>
      <c r="H336" s="511"/>
      <c r="I336" s="511"/>
      <c r="J336" s="511"/>
      <c r="K336" s="582"/>
      <c r="L336" s="578"/>
      <c r="M336" s="578"/>
      <c r="N336" s="578"/>
      <c r="O336" s="578"/>
      <c r="P336" s="579"/>
      <c r="Q336" s="77"/>
    </row>
    <row r="337" spans="2:17" ht="16.2" customHeight="1" x14ac:dyDescent="0.45">
      <c r="C337" s="510"/>
      <c r="D337" s="511"/>
      <c r="E337" s="511"/>
      <c r="F337" s="511"/>
      <c r="G337" s="511"/>
      <c r="H337" s="511"/>
      <c r="I337" s="511"/>
      <c r="J337" s="511"/>
      <c r="K337" s="582"/>
      <c r="L337" s="578"/>
      <c r="M337" s="578"/>
      <c r="N337" s="578"/>
      <c r="O337" s="578"/>
      <c r="P337" s="579"/>
      <c r="Q337" s="77"/>
    </row>
    <row r="338" spans="2:17" ht="16.2" customHeight="1" x14ac:dyDescent="0.45">
      <c r="C338" s="510"/>
      <c r="D338" s="511"/>
      <c r="E338" s="511"/>
      <c r="F338" s="511"/>
      <c r="G338" s="511"/>
      <c r="H338" s="511"/>
      <c r="I338" s="511"/>
      <c r="J338" s="511"/>
      <c r="K338" s="582"/>
      <c r="L338" s="578"/>
      <c r="M338" s="578"/>
      <c r="N338" s="578"/>
      <c r="O338" s="578"/>
      <c r="P338" s="579"/>
      <c r="Q338" s="77"/>
    </row>
    <row r="339" spans="2:17" ht="16.2" customHeight="1" x14ac:dyDescent="0.45">
      <c r="C339" s="510"/>
      <c r="D339" s="511"/>
      <c r="E339" s="511"/>
      <c r="F339" s="511"/>
      <c r="G339" s="511"/>
      <c r="H339" s="511"/>
      <c r="I339" s="511"/>
      <c r="J339" s="511"/>
      <c r="K339" s="582"/>
      <c r="L339" s="578"/>
      <c r="M339" s="578"/>
      <c r="N339" s="578"/>
      <c r="O339" s="578"/>
      <c r="P339" s="579"/>
      <c r="Q339" s="77"/>
    </row>
    <row r="340" spans="2:17" ht="16.2" customHeight="1" x14ac:dyDescent="0.45">
      <c r="C340" s="510"/>
      <c r="D340" s="511"/>
      <c r="E340" s="511"/>
      <c r="F340" s="511"/>
      <c r="G340" s="511"/>
      <c r="H340" s="511"/>
      <c r="I340" s="511"/>
      <c r="J340" s="511"/>
      <c r="K340" s="582"/>
      <c r="L340" s="578"/>
      <c r="M340" s="578"/>
      <c r="N340" s="578"/>
      <c r="O340" s="578"/>
      <c r="P340" s="579"/>
      <c r="Q340" s="77"/>
    </row>
    <row r="341" spans="2:17" ht="16.2" customHeight="1" x14ac:dyDescent="0.45">
      <c r="C341" s="510"/>
      <c r="D341" s="511"/>
      <c r="E341" s="511"/>
      <c r="F341" s="511"/>
      <c r="G341" s="511"/>
      <c r="H341" s="511"/>
      <c r="I341" s="511"/>
      <c r="J341" s="511"/>
      <c r="K341" s="582"/>
      <c r="L341" s="578"/>
      <c r="M341" s="578"/>
      <c r="N341" s="578"/>
      <c r="O341" s="578"/>
      <c r="P341" s="579"/>
      <c r="Q341" s="77"/>
    </row>
    <row r="342" spans="2:17" ht="16.2" customHeight="1" x14ac:dyDescent="0.45">
      <c r="C342" s="510"/>
      <c r="D342" s="511"/>
      <c r="E342" s="511"/>
      <c r="F342" s="511"/>
      <c r="G342" s="511"/>
      <c r="H342" s="511"/>
      <c r="I342" s="511"/>
      <c r="J342" s="511"/>
      <c r="K342" s="582"/>
      <c r="L342" s="578"/>
      <c r="M342" s="578"/>
      <c r="N342" s="578"/>
      <c r="O342" s="578"/>
      <c r="P342" s="579"/>
      <c r="Q342" s="77"/>
    </row>
    <row r="343" spans="2:17" ht="16.2" customHeight="1" x14ac:dyDescent="0.45">
      <c r="C343" s="510"/>
      <c r="D343" s="511"/>
      <c r="E343" s="511"/>
      <c r="F343" s="511"/>
      <c r="G343" s="511"/>
      <c r="H343" s="511"/>
      <c r="I343" s="511"/>
      <c r="J343" s="511"/>
      <c r="K343" s="582"/>
      <c r="L343" s="578"/>
      <c r="M343" s="578"/>
      <c r="N343" s="578"/>
      <c r="O343" s="578"/>
      <c r="P343" s="579"/>
      <c r="Q343" s="77"/>
    </row>
    <row r="344" spans="2:17" ht="16.2" customHeight="1" x14ac:dyDescent="0.45">
      <c r="C344" s="510"/>
      <c r="D344" s="511"/>
      <c r="E344" s="511"/>
      <c r="F344" s="511"/>
      <c r="G344" s="511"/>
      <c r="H344" s="511"/>
      <c r="I344" s="511"/>
      <c r="J344" s="511"/>
      <c r="K344" s="582"/>
      <c r="L344" s="578"/>
      <c r="M344" s="578"/>
      <c r="N344" s="578"/>
      <c r="O344" s="578"/>
      <c r="P344" s="579"/>
      <c r="Q344" s="77"/>
    </row>
    <row r="345" spans="2:17" ht="16.2" customHeight="1" x14ac:dyDescent="0.45">
      <c r="C345" s="510"/>
      <c r="D345" s="511"/>
      <c r="E345" s="511"/>
      <c r="F345" s="511"/>
      <c r="G345" s="511"/>
      <c r="H345" s="511"/>
      <c r="I345" s="511"/>
      <c r="J345" s="511"/>
      <c r="K345" s="582"/>
      <c r="L345" s="578"/>
      <c r="M345" s="578"/>
      <c r="N345" s="578"/>
      <c r="O345" s="578"/>
      <c r="P345" s="579"/>
      <c r="Q345" s="77"/>
    </row>
    <row r="346" spans="2:17" ht="16.2" customHeight="1" x14ac:dyDescent="0.45">
      <c r="C346" s="583"/>
      <c r="D346" s="584"/>
      <c r="E346" s="584"/>
      <c r="F346" s="584"/>
      <c r="G346" s="584"/>
      <c r="H346" s="584"/>
      <c r="I346" s="584"/>
      <c r="J346" s="584"/>
      <c r="K346" s="585"/>
      <c r="L346" s="578"/>
      <c r="M346" s="578"/>
      <c r="N346" s="578"/>
      <c r="O346" s="578"/>
      <c r="P346" s="579"/>
      <c r="Q346" s="77"/>
    </row>
    <row r="347" spans="2:17" ht="18.600000000000001" customHeight="1" x14ac:dyDescent="0.45">
      <c r="C347" s="586" t="s">
        <v>267</v>
      </c>
      <c r="D347" s="587"/>
      <c r="E347" s="588" t="s">
        <v>212</v>
      </c>
      <c r="F347" s="567"/>
      <c r="G347" s="567"/>
      <c r="H347" s="567"/>
      <c r="I347" s="567"/>
      <c r="J347" s="567"/>
      <c r="K347" s="568"/>
      <c r="L347" s="578"/>
      <c r="M347" s="578"/>
      <c r="N347" s="578"/>
      <c r="O347" s="578"/>
      <c r="P347" s="579"/>
      <c r="Q347" s="77"/>
    </row>
    <row r="348" spans="2:17" ht="18.600000000000001" customHeight="1" x14ac:dyDescent="0.45">
      <c r="C348" s="533"/>
      <c r="D348" s="534"/>
      <c r="E348" s="508"/>
      <c r="F348" s="508"/>
      <c r="G348" s="508"/>
      <c r="H348" s="508"/>
      <c r="I348" s="508"/>
      <c r="J348" s="508"/>
      <c r="K348" s="562"/>
      <c r="L348" s="578"/>
      <c r="M348" s="578"/>
      <c r="N348" s="578"/>
      <c r="O348" s="578"/>
      <c r="P348" s="579"/>
      <c r="Q348" s="77"/>
    </row>
    <row r="349" spans="2:17" ht="18.600000000000001" customHeight="1" thickBot="1" x14ac:dyDescent="0.5">
      <c r="C349" s="535"/>
      <c r="D349" s="536"/>
      <c r="E349" s="537"/>
      <c r="F349" s="537"/>
      <c r="G349" s="537"/>
      <c r="H349" s="537"/>
      <c r="I349" s="537"/>
      <c r="J349" s="537"/>
      <c r="K349" s="572"/>
      <c r="L349" s="580"/>
      <c r="M349" s="580"/>
      <c r="N349" s="580"/>
      <c r="O349" s="580"/>
      <c r="P349" s="581"/>
      <c r="Q349" s="77"/>
    </row>
    <row r="350" spans="2:17" ht="7.2" customHeight="1" x14ac:dyDescent="0.45">
      <c r="C350" s="87"/>
      <c r="D350" s="87"/>
      <c r="E350" s="88"/>
      <c r="F350" s="88"/>
      <c r="G350" s="88"/>
      <c r="H350" s="88"/>
      <c r="I350" s="88"/>
      <c r="J350" s="88"/>
      <c r="K350" s="88"/>
      <c r="L350" s="90"/>
      <c r="M350" s="90"/>
      <c r="N350" s="90"/>
      <c r="O350" s="90"/>
      <c r="P350" s="90"/>
      <c r="Q350" s="90"/>
    </row>
    <row r="351" spans="2:17" x14ac:dyDescent="0.45">
      <c r="B351" s="71" t="s">
        <v>169</v>
      </c>
      <c r="M351" s="513"/>
      <c r="N351" s="513"/>
      <c r="O351" s="514"/>
      <c r="P351" s="514"/>
      <c r="Q351" s="72"/>
    </row>
    <row r="352" spans="2:17" ht="3" customHeight="1" x14ac:dyDescent="0.45">
      <c r="B352" s="73"/>
      <c r="C352" s="74"/>
      <c r="D352" s="75"/>
      <c r="E352" s="76"/>
      <c r="F352" s="76"/>
      <c r="G352" s="76"/>
      <c r="H352" s="76"/>
      <c r="I352" s="76"/>
      <c r="J352" s="76"/>
      <c r="K352" s="76"/>
      <c r="L352" s="76"/>
      <c r="M352" s="76"/>
      <c r="N352" s="76"/>
      <c r="O352" s="76"/>
      <c r="P352" s="76"/>
      <c r="Q352" s="77"/>
    </row>
    <row r="353" spans="2:26" ht="4.95" customHeight="1" thickBot="1" x14ac:dyDescent="0.5">
      <c r="B353" s="78"/>
      <c r="C353" s="71"/>
      <c r="E353" s="77"/>
      <c r="F353" s="77"/>
      <c r="G353" s="77"/>
      <c r="H353" s="77"/>
      <c r="I353" s="77"/>
      <c r="J353" s="77"/>
      <c r="K353" s="77"/>
      <c r="L353" s="77"/>
      <c r="M353" s="77"/>
      <c r="N353" s="77"/>
      <c r="O353" s="77"/>
      <c r="P353" s="77"/>
      <c r="Q353" s="77"/>
    </row>
    <row r="354" spans="2:26" ht="18" customHeight="1" thickBot="1" x14ac:dyDescent="0.5">
      <c r="C354" s="550" t="s">
        <v>185</v>
      </c>
      <c r="D354" s="551"/>
      <c r="E354" s="551"/>
      <c r="F354" s="551"/>
      <c r="G354" s="551"/>
      <c r="H354" s="551"/>
      <c r="I354" s="551"/>
      <c r="J354" s="551"/>
      <c r="K354" s="551"/>
      <c r="L354" s="551"/>
      <c r="M354" s="551"/>
      <c r="N354" s="551"/>
      <c r="O354" s="551"/>
      <c r="P354" s="552"/>
      <c r="Q354" s="92"/>
    </row>
    <row r="355" spans="2:26" ht="16.95" customHeight="1" x14ac:dyDescent="0.45">
      <c r="C355" s="553" t="s">
        <v>184</v>
      </c>
      <c r="D355" s="554"/>
      <c r="E355" s="554"/>
      <c r="F355" s="554"/>
      <c r="G355" s="554"/>
      <c r="H355" s="554"/>
      <c r="I355" s="554"/>
      <c r="J355" s="554"/>
      <c r="K355" s="555"/>
      <c r="L355" s="556"/>
      <c r="M355" s="556"/>
      <c r="N355" s="556"/>
      <c r="O355" s="556"/>
      <c r="P355" s="557"/>
      <c r="Q355" s="90"/>
    </row>
    <row r="356" spans="2:26" ht="18" customHeight="1" x14ac:dyDescent="0.45">
      <c r="C356" s="507"/>
      <c r="D356" s="508"/>
      <c r="E356" s="508"/>
      <c r="F356" s="508"/>
      <c r="G356" s="508"/>
      <c r="H356" s="508"/>
      <c r="I356" s="508"/>
      <c r="J356" s="508"/>
      <c r="K356" s="562"/>
      <c r="L356" s="558"/>
      <c r="M356" s="558"/>
      <c r="N356" s="558"/>
      <c r="O356" s="558"/>
      <c r="P356" s="559"/>
      <c r="Q356" s="90"/>
    </row>
    <row r="357" spans="2:26" ht="34.200000000000003" customHeight="1" x14ac:dyDescent="0.45">
      <c r="C357" s="563"/>
      <c r="D357" s="564"/>
      <c r="E357" s="564"/>
      <c r="F357" s="564"/>
      <c r="G357" s="564"/>
      <c r="H357" s="564"/>
      <c r="I357" s="564"/>
      <c r="J357" s="564"/>
      <c r="K357" s="565"/>
      <c r="L357" s="558"/>
      <c r="M357" s="558"/>
      <c r="N357" s="558"/>
      <c r="O357" s="558"/>
      <c r="P357" s="559"/>
      <c r="Q357" s="90"/>
    </row>
    <row r="358" spans="2:26" ht="16.2" customHeight="1" x14ac:dyDescent="0.45">
      <c r="C358" s="566" t="s">
        <v>176</v>
      </c>
      <c r="D358" s="567"/>
      <c r="E358" s="567"/>
      <c r="F358" s="567"/>
      <c r="G358" s="567"/>
      <c r="H358" s="567"/>
      <c r="I358" s="567"/>
      <c r="J358" s="567"/>
      <c r="K358" s="568"/>
      <c r="L358" s="558"/>
      <c r="M358" s="558"/>
      <c r="N358" s="558"/>
      <c r="O358" s="558"/>
      <c r="P358" s="559"/>
      <c r="Q358" s="90"/>
    </row>
    <row r="359" spans="2:26" ht="83.4" customHeight="1" x14ac:dyDescent="0.45">
      <c r="C359" s="563"/>
      <c r="D359" s="564"/>
      <c r="E359" s="564"/>
      <c r="F359" s="564"/>
      <c r="G359" s="564"/>
      <c r="H359" s="564"/>
      <c r="I359" s="564"/>
      <c r="J359" s="564"/>
      <c r="K359" s="565"/>
      <c r="L359" s="558"/>
      <c r="M359" s="558"/>
      <c r="N359" s="558"/>
      <c r="O359" s="558"/>
      <c r="P359" s="559"/>
      <c r="Q359" s="90"/>
    </row>
    <row r="360" spans="2:26" ht="16.95" customHeight="1" x14ac:dyDescent="0.45">
      <c r="C360" s="566" t="s">
        <v>186</v>
      </c>
      <c r="D360" s="567"/>
      <c r="E360" s="567"/>
      <c r="F360" s="567"/>
      <c r="G360" s="567"/>
      <c r="H360" s="567"/>
      <c r="I360" s="567"/>
      <c r="J360" s="567"/>
      <c r="K360" s="568"/>
      <c r="L360" s="558"/>
      <c r="M360" s="558"/>
      <c r="N360" s="558"/>
      <c r="O360" s="558"/>
      <c r="P360" s="559"/>
      <c r="Q360" s="77"/>
    </row>
    <row r="361" spans="2:26" ht="16.95" customHeight="1" x14ac:dyDescent="0.45">
      <c r="C361" s="507"/>
      <c r="D361" s="508"/>
      <c r="E361" s="508"/>
      <c r="F361" s="508"/>
      <c r="G361" s="508"/>
      <c r="H361" s="508"/>
      <c r="I361" s="508"/>
      <c r="J361" s="508"/>
      <c r="K361" s="562"/>
      <c r="L361" s="558"/>
      <c r="M361" s="558"/>
      <c r="N361" s="558"/>
      <c r="O361" s="558"/>
      <c r="P361" s="559"/>
      <c r="Q361" s="77"/>
    </row>
    <row r="362" spans="2:26" ht="16.95" customHeight="1" x14ac:dyDescent="0.45">
      <c r="C362" s="507"/>
      <c r="D362" s="508"/>
      <c r="E362" s="508"/>
      <c r="F362" s="508"/>
      <c r="G362" s="508"/>
      <c r="H362" s="508"/>
      <c r="I362" s="508"/>
      <c r="J362" s="508"/>
      <c r="K362" s="562"/>
      <c r="L362" s="558"/>
      <c r="M362" s="558"/>
      <c r="N362" s="558"/>
      <c r="O362" s="558"/>
      <c r="P362" s="559"/>
      <c r="Q362" s="77"/>
    </row>
    <row r="363" spans="2:26" ht="16.95" customHeight="1" x14ac:dyDescent="0.45">
      <c r="C363" s="507"/>
      <c r="D363" s="508"/>
      <c r="E363" s="508"/>
      <c r="F363" s="508"/>
      <c r="G363" s="508"/>
      <c r="H363" s="508"/>
      <c r="I363" s="508"/>
      <c r="J363" s="508"/>
      <c r="K363" s="562"/>
      <c r="L363" s="558"/>
      <c r="M363" s="558"/>
      <c r="N363" s="558"/>
      <c r="O363" s="558"/>
      <c r="P363" s="559"/>
      <c r="Q363" s="77"/>
    </row>
    <row r="364" spans="2:26" ht="16.95" customHeight="1" x14ac:dyDescent="0.45">
      <c r="C364" s="563"/>
      <c r="D364" s="564"/>
      <c r="E364" s="564"/>
      <c r="F364" s="564"/>
      <c r="G364" s="564"/>
      <c r="H364" s="564"/>
      <c r="I364" s="564"/>
      <c r="J364" s="564"/>
      <c r="K364" s="565"/>
      <c r="L364" s="558"/>
      <c r="M364" s="558"/>
      <c r="N364" s="558"/>
      <c r="O364" s="558"/>
      <c r="P364" s="559"/>
      <c r="Q364" s="77"/>
    </row>
    <row r="365" spans="2:26" ht="16.95" customHeight="1" x14ac:dyDescent="0.45">
      <c r="C365" s="566" t="s">
        <v>187</v>
      </c>
      <c r="D365" s="567"/>
      <c r="E365" s="567"/>
      <c r="F365" s="567"/>
      <c r="G365" s="567"/>
      <c r="H365" s="567"/>
      <c r="I365" s="567"/>
      <c r="J365" s="567"/>
      <c r="K365" s="568"/>
      <c r="L365" s="558"/>
      <c r="M365" s="558"/>
      <c r="N365" s="558"/>
      <c r="O365" s="558"/>
      <c r="P365" s="559"/>
      <c r="Q365" s="77"/>
      <c r="R365" s="89"/>
      <c r="S365" s="89"/>
      <c r="T365" s="89"/>
      <c r="U365" s="89"/>
      <c r="V365" s="89"/>
      <c r="W365" s="89"/>
      <c r="X365" s="89"/>
      <c r="Y365" s="89"/>
      <c r="Z365" s="89"/>
    </row>
    <row r="366" spans="2:26" ht="16.2" customHeight="1" x14ac:dyDescent="0.45">
      <c r="C366" s="507"/>
      <c r="D366" s="508"/>
      <c r="E366" s="508"/>
      <c r="F366" s="508"/>
      <c r="G366" s="508"/>
      <c r="H366" s="508"/>
      <c r="I366" s="508"/>
      <c r="J366" s="508"/>
      <c r="K366" s="562"/>
      <c r="L366" s="558"/>
      <c r="M366" s="558"/>
      <c r="N366" s="558"/>
      <c r="O366" s="558"/>
      <c r="P366" s="559"/>
      <c r="Q366" s="77"/>
    </row>
    <row r="367" spans="2:26" ht="16.2" customHeight="1" x14ac:dyDescent="0.45">
      <c r="C367" s="507"/>
      <c r="D367" s="508"/>
      <c r="E367" s="508"/>
      <c r="F367" s="508"/>
      <c r="G367" s="508"/>
      <c r="H367" s="508"/>
      <c r="I367" s="508"/>
      <c r="J367" s="508"/>
      <c r="K367" s="562"/>
      <c r="L367" s="558"/>
      <c r="M367" s="558"/>
      <c r="N367" s="558"/>
      <c r="O367" s="558"/>
      <c r="P367" s="559"/>
      <c r="Q367" s="77"/>
    </row>
    <row r="368" spans="2:26" ht="16.2" customHeight="1" x14ac:dyDescent="0.45">
      <c r="C368" s="507"/>
      <c r="D368" s="508"/>
      <c r="E368" s="508"/>
      <c r="F368" s="508"/>
      <c r="G368" s="508"/>
      <c r="H368" s="508"/>
      <c r="I368" s="508"/>
      <c r="J368" s="508"/>
      <c r="K368" s="562"/>
      <c r="L368" s="558"/>
      <c r="M368" s="558"/>
      <c r="N368" s="558"/>
      <c r="O368" s="558"/>
      <c r="P368" s="559"/>
      <c r="Q368" s="77"/>
    </row>
    <row r="369" spans="2:17" ht="16.2" customHeight="1" x14ac:dyDescent="0.45">
      <c r="C369" s="507"/>
      <c r="D369" s="508"/>
      <c r="E369" s="508"/>
      <c r="F369" s="508"/>
      <c r="G369" s="508"/>
      <c r="H369" s="508"/>
      <c r="I369" s="508"/>
      <c r="J369" s="508"/>
      <c r="K369" s="562"/>
      <c r="L369" s="558"/>
      <c r="M369" s="558"/>
      <c r="N369" s="558"/>
      <c r="O369" s="558"/>
      <c r="P369" s="559"/>
      <c r="Q369" s="77"/>
    </row>
    <row r="370" spans="2:17" ht="16.2" customHeight="1" x14ac:dyDescent="0.45">
      <c r="C370" s="507"/>
      <c r="D370" s="508"/>
      <c r="E370" s="508"/>
      <c r="F370" s="508"/>
      <c r="G370" s="508"/>
      <c r="H370" s="508"/>
      <c r="I370" s="508"/>
      <c r="J370" s="508"/>
      <c r="K370" s="562"/>
      <c r="L370" s="558"/>
      <c r="M370" s="558"/>
      <c r="N370" s="558"/>
      <c r="O370" s="558"/>
      <c r="P370" s="559"/>
      <c r="Q370" s="77"/>
    </row>
    <row r="371" spans="2:17" ht="16.2" customHeight="1" x14ac:dyDescent="0.45">
      <c r="C371" s="507"/>
      <c r="D371" s="508"/>
      <c r="E371" s="508"/>
      <c r="F371" s="508"/>
      <c r="G371" s="508"/>
      <c r="H371" s="508"/>
      <c r="I371" s="508"/>
      <c r="J371" s="508"/>
      <c r="K371" s="562"/>
      <c r="L371" s="558"/>
      <c r="M371" s="558"/>
      <c r="N371" s="558"/>
      <c r="O371" s="558"/>
      <c r="P371" s="559"/>
      <c r="Q371" s="77"/>
    </row>
    <row r="372" spans="2:17" ht="16.2" customHeight="1" x14ac:dyDescent="0.45">
      <c r="C372" s="563"/>
      <c r="D372" s="564"/>
      <c r="E372" s="564"/>
      <c r="F372" s="564"/>
      <c r="G372" s="564"/>
      <c r="H372" s="564"/>
      <c r="I372" s="564"/>
      <c r="J372" s="564"/>
      <c r="K372" s="565"/>
      <c r="L372" s="558"/>
      <c r="M372" s="558"/>
      <c r="N372" s="558"/>
      <c r="O372" s="558"/>
      <c r="P372" s="559"/>
      <c r="Q372" s="77"/>
    </row>
    <row r="373" spans="2:17" ht="18.600000000000001" customHeight="1" x14ac:dyDescent="0.45">
      <c r="C373" s="533" t="s">
        <v>267</v>
      </c>
      <c r="D373" s="534"/>
      <c r="E373" s="569" t="s">
        <v>217</v>
      </c>
      <c r="F373" s="570"/>
      <c r="G373" s="570"/>
      <c r="H373" s="570"/>
      <c r="I373" s="570"/>
      <c r="J373" s="570"/>
      <c r="K373" s="571"/>
      <c r="L373" s="558"/>
      <c r="M373" s="558"/>
      <c r="N373" s="558"/>
      <c r="O373" s="558"/>
      <c r="P373" s="559"/>
      <c r="Q373" s="77"/>
    </row>
    <row r="374" spans="2:17" ht="18.600000000000001" customHeight="1" x14ac:dyDescent="0.45">
      <c r="C374" s="533"/>
      <c r="D374" s="534"/>
      <c r="E374" s="508"/>
      <c r="F374" s="508"/>
      <c r="G374" s="508"/>
      <c r="H374" s="508"/>
      <c r="I374" s="508"/>
      <c r="J374" s="508"/>
      <c r="K374" s="562"/>
      <c r="L374" s="558"/>
      <c r="M374" s="558"/>
      <c r="N374" s="558"/>
      <c r="O374" s="558"/>
      <c r="P374" s="559"/>
      <c r="Q374" s="77"/>
    </row>
    <row r="375" spans="2:17" ht="18.600000000000001" customHeight="1" thickBot="1" x14ac:dyDescent="0.5">
      <c r="C375" s="535"/>
      <c r="D375" s="536"/>
      <c r="E375" s="537"/>
      <c r="F375" s="537"/>
      <c r="G375" s="537"/>
      <c r="H375" s="537"/>
      <c r="I375" s="537"/>
      <c r="J375" s="537"/>
      <c r="K375" s="572"/>
      <c r="L375" s="558"/>
      <c r="M375" s="558"/>
      <c r="N375" s="558"/>
      <c r="O375" s="558"/>
      <c r="P375" s="559"/>
      <c r="Q375" s="77"/>
    </row>
    <row r="376" spans="2:17" ht="4.95" customHeight="1" thickBot="1" x14ac:dyDescent="0.5">
      <c r="B376" s="78"/>
      <c r="C376" s="93"/>
      <c r="D376" s="94"/>
      <c r="E376" s="95"/>
      <c r="F376" s="95"/>
      <c r="G376" s="95"/>
      <c r="H376" s="95"/>
      <c r="I376" s="95"/>
      <c r="J376" s="95"/>
      <c r="K376" s="95"/>
      <c r="L376" s="560"/>
      <c r="M376" s="560"/>
      <c r="N376" s="560"/>
      <c r="O376" s="560"/>
      <c r="P376" s="561"/>
      <c r="Q376" s="77"/>
    </row>
    <row r="377" spans="2:17" x14ac:dyDescent="0.45">
      <c r="B377" s="71" t="s">
        <v>286</v>
      </c>
      <c r="M377" s="513"/>
      <c r="N377" s="513"/>
      <c r="O377" s="514"/>
      <c r="P377" s="514"/>
      <c r="Q377" s="72"/>
    </row>
    <row r="378" spans="2:17" ht="3" customHeight="1" x14ac:dyDescent="0.45">
      <c r="B378" s="73"/>
      <c r="C378" s="74"/>
      <c r="D378" s="75"/>
      <c r="E378" s="76"/>
      <c r="F378" s="76"/>
      <c r="G378" s="76"/>
      <c r="H378" s="76"/>
      <c r="I378" s="76"/>
      <c r="J378" s="76"/>
      <c r="K378" s="76"/>
      <c r="L378" s="76"/>
      <c r="M378" s="76"/>
      <c r="N378" s="76"/>
      <c r="O378" s="76"/>
      <c r="P378" s="76"/>
      <c r="Q378" s="77"/>
    </row>
    <row r="379" spans="2:17" ht="4.95" customHeight="1" thickBot="1" x14ac:dyDescent="0.5">
      <c r="B379" s="78"/>
      <c r="C379" s="71"/>
      <c r="E379" s="77"/>
      <c r="F379" s="77"/>
      <c r="G379" s="77"/>
      <c r="H379" s="77"/>
      <c r="I379" s="77"/>
      <c r="J379" s="77"/>
      <c r="K379" s="77"/>
      <c r="L379" s="77"/>
      <c r="M379" s="77"/>
      <c r="N379" s="77"/>
      <c r="O379" s="77"/>
      <c r="P379" s="77"/>
      <c r="Q379" s="77"/>
    </row>
    <row r="380" spans="2:17" ht="18" customHeight="1" x14ac:dyDescent="0.45">
      <c r="C380" s="546" t="s">
        <v>291</v>
      </c>
      <c r="D380" s="547"/>
      <c r="E380" s="547"/>
      <c r="F380" s="547"/>
      <c r="G380" s="547"/>
      <c r="H380" s="547"/>
      <c r="I380" s="548"/>
      <c r="J380" s="549" t="s">
        <v>188</v>
      </c>
      <c r="K380" s="547"/>
      <c r="L380" s="547"/>
      <c r="M380" s="547"/>
      <c r="N380" s="547"/>
      <c r="O380" s="547"/>
      <c r="P380" s="548"/>
      <c r="Q380" s="96"/>
    </row>
    <row r="381" spans="2:17" ht="16.95" customHeight="1" x14ac:dyDescent="0.45">
      <c r="C381" s="504" t="s">
        <v>292</v>
      </c>
      <c r="D381" s="505"/>
      <c r="E381" s="505"/>
      <c r="F381" s="505"/>
      <c r="G381" s="505"/>
      <c r="H381" s="505"/>
      <c r="I381" s="506"/>
      <c r="J381" s="504" t="s">
        <v>189</v>
      </c>
      <c r="K381" s="505"/>
      <c r="L381" s="505"/>
      <c r="M381" s="505"/>
      <c r="N381" s="505"/>
      <c r="O381" s="505"/>
      <c r="P381" s="506"/>
      <c r="Q381" s="97"/>
    </row>
    <row r="382" spans="2:17" ht="18" customHeight="1" x14ac:dyDescent="0.45">
      <c r="C382" s="507"/>
      <c r="D382" s="508"/>
      <c r="E382" s="508"/>
      <c r="F382" s="508"/>
      <c r="G382" s="508"/>
      <c r="H382" s="508"/>
      <c r="I382" s="509"/>
      <c r="J382" s="507"/>
      <c r="K382" s="508"/>
      <c r="L382" s="508"/>
      <c r="M382" s="508"/>
      <c r="N382" s="508"/>
      <c r="O382" s="508"/>
      <c r="P382" s="509"/>
      <c r="Q382" s="97"/>
    </row>
    <row r="383" spans="2:17" ht="19.2" customHeight="1" x14ac:dyDescent="0.45">
      <c r="C383" s="507"/>
      <c r="D383" s="508"/>
      <c r="E383" s="508"/>
      <c r="F383" s="508"/>
      <c r="G383" s="508"/>
      <c r="H383" s="508"/>
      <c r="I383" s="509"/>
      <c r="J383" s="507"/>
      <c r="K383" s="508"/>
      <c r="L383" s="508"/>
      <c r="M383" s="508"/>
      <c r="N383" s="508"/>
      <c r="O383" s="508"/>
      <c r="P383" s="509"/>
      <c r="Q383" s="97"/>
    </row>
    <row r="384" spans="2:17" ht="16.2" customHeight="1" x14ac:dyDescent="0.45">
      <c r="C384" s="507"/>
      <c r="D384" s="508"/>
      <c r="E384" s="508"/>
      <c r="F384" s="508"/>
      <c r="G384" s="508"/>
      <c r="H384" s="508"/>
      <c r="I384" s="509"/>
      <c r="J384" s="507"/>
      <c r="K384" s="508"/>
      <c r="L384" s="508"/>
      <c r="M384" s="508"/>
      <c r="N384" s="508"/>
      <c r="O384" s="508"/>
      <c r="P384" s="509"/>
      <c r="Q384" s="97"/>
    </row>
    <row r="385" spans="3:17" ht="22.95" customHeight="1" x14ac:dyDescent="0.45">
      <c r="C385" s="507"/>
      <c r="D385" s="508"/>
      <c r="E385" s="508"/>
      <c r="F385" s="508"/>
      <c r="G385" s="508"/>
      <c r="H385" s="508"/>
      <c r="I385" s="509"/>
      <c r="J385" s="504" t="s">
        <v>190</v>
      </c>
      <c r="K385" s="505"/>
      <c r="L385" s="505"/>
      <c r="M385" s="505"/>
      <c r="N385" s="505"/>
      <c r="O385" s="505"/>
      <c r="P385" s="506"/>
      <c r="Q385" s="97"/>
    </row>
    <row r="386" spans="3:17" ht="17.399999999999999" customHeight="1" x14ac:dyDescent="0.45">
      <c r="C386" s="507"/>
      <c r="D386" s="508"/>
      <c r="E386" s="508"/>
      <c r="F386" s="508"/>
      <c r="G386" s="508"/>
      <c r="H386" s="508"/>
      <c r="I386" s="509"/>
      <c r="J386" s="507"/>
      <c r="K386" s="508"/>
      <c r="L386" s="508"/>
      <c r="M386" s="508"/>
      <c r="N386" s="508"/>
      <c r="O386" s="508"/>
      <c r="P386" s="509"/>
      <c r="Q386" s="97"/>
    </row>
    <row r="387" spans="3:17" ht="19.2" customHeight="1" x14ac:dyDescent="0.45">
      <c r="C387" s="507"/>
      <c r="D387" s="508"/>
      <c r="E387" s="508"/>
      <c r="F387" s="508"/>
      <c r="G387" s="508"/>
      <c r="H387" s="508"/>
      <c r="I387" s="509"/>
      <c r="J387" s="507"/>
      <c r="K387" s="508"/>
      <c r="L387" s="508"/>
      <c r="M387" s="508"/>
      <c r="N387" s="508"/>
      <c r="O387" s="508"/>
      <c r="P387" s="509"/>
      <c r="Q387" s="97"/>
    </row>
    <row r="388" spans="3:17" ht="18" customHeight="1" x14ac:dyDescent="0.45">
      <c r="C388" s="507"/>
      <c r="D388" s="508"/>
      <c r="E388" s="508"/>
      <c r="F388" s="508"/>
      <c r="G388" s="508"/>
      <c r="H388" s="508"/>
      <c r="I388" s="509"/>
      <c r="J388" s="507"/>
      <c r="K388" s="508"/>
      <c r="L388" s="508"/>
      <c r="M388" s="508"/>
      <c r="N388" s="508"/>
      <c r="O388" s="508"/>
      <c r="P388" s="509"/>
      <c r="Q388" s="97"/>
    </row>
    <row r="389" spans="3:17" ht="18" customHeight="1" x14ac:dyDescent="0.45">
      <c r="C389" s="507"/>
      <c r="D389" s="508"/>
      <c r="E389" s="508"/>
      <c r="F389" s="508"/>
      <c r="G389" s="508"/>
      <c r="H389" s="508"/>
      <c r="I389" s="509"/>
      <c r="J389" s="504" t="s">
        <v>191</v>
      </c>
      <c r="K389" s="505"/>
      <c r="L389" s="505"/>
      <c r="M389" s="505"/>
      <c r="N389" s="505"/>
      <c r="O389" s="505"/>
      <c r="P389" s="506"/>
    </row>
    <row r="390" spans="3:17" x14ac:dyDescent="0.45">
      <c r="C390" s="507"/>
      <c r="D390" s="508"/>
      <c r="E390" s="508"/>
      <c r="F390" s="508"/>
      <c r="G390" s="508"/>
      <c r="H390" s="508"/>
      <c r="I390" s="509"/>
      <c r="J390" s="510"/>
      <c r="K390" s="511"/>
      <c r="L390" s="511"/>
      <c r="M390" s="511"/>
      <c r="N390" s="511"/>
      <c r="O390" s="511"/>
      <c r="P390" s="512"/>
    </row>
    <row r="391" spans="3:17" x14ac:dyDescent="0.45">
      <c r="C391" s="507"/>
      <c r="D391" s="508"/>
      <c r="E391" s="508"/>
      <c r="F391" s="508"/>
      <c r="G391" s="508"/>
      <c r="H391" s="508"/>
      <c r="I391" s="509"/>
      <c r="J391" s="510"/>
      <c r="K391" s="511"/>
      <c r="L391" s="511"/>
      <c r="M391" s="511"/>
      <c r="N391" s="511"/>
      <c r="O391" s="511"/>
      <c r="P391" s="512"/>
    </row>
    <row r="392" spans="3:17" x14ac:dyDescent="0.45">
      <c r="C392" s="507"/>
      <c r="D392" s="508"/>
      <c r="E392" s="508"/>
      <c r="F392" s="508"/>
      <c r="G392" s="508"/>
      <c r="H392" s="508"/>
      <c r="I392" s="509"/>
      <c r="J392" s="510"/>
      <c r="K392" s="511"/>
      <c r="L392" s="511"/>
      <c r="M392" s="511"/>
      <c r="N392" s="511"/>
      <c r="O392" s="511"/>
      <c r="P392" s="512"/>
    </row>
    <row r="393" spans="3:17" ht="18" customHeight="1" x14ac:dyDescent="0.45">
      <c r="C393" s="507"/>
      <c r="D393" s="508"/>
      <c r="E393" s="508"/>
      <c r="F393" s="508"/>
      <c r="G393" s="508"/>
      <c r="H393" s="508"/>
      <c r="I393" s="509"/>
      <c r="J393" s="504" t="s">
        <v>192</v>
      </c>
      <c r="K393" s="505"/>
      <c r="L393" s="505"/>
      <c r="M393" s="505"/>
      <c r="N393" s="505"/>
      <c r="O393" s="505"/>
      <c r="P393" s="506"/>
    </row>
    <row r="394" spans="3:17" x14ac:dyDescent="0.45">
      <c r="C394" s="507"/>
      <c r="D394" s="508"/>
      <c r="E394" s="508"/>
      <c r="F394" s="508"/>
      <c r="G394" s="508"/>
      <c r="H394" s="508"/>
      <c r="I394" s="509"/>
      <c r="J394" s="510"/>
      <c r="K394" s="511"/>
      <c r="L394" s="511"/>
      <c r="M394" s="511"/>
      <c r="N394" s="511"/>
      <c r="O394" s="511"/>
      <c r="P394" s="512"/>
    </row>
    <row r="395" spans="3:17" x14ac:dyDescent="0.45">
      <c r="C395" s="507"/>
      <c r="D395" s="508"/>
      <c r="E395" s="508"/>
      <c r="F395" s="508"/>
      <c r="G395" s="508"/>
      <c r="H395" s="508"/>
      <c r="I395" s="509"/>
      <c r="J395" s="510"/>
      <c r="K395" s="511"/>
      <c r="L395" s="511"/>
      <c r="M395" s="511"/>
      <c r="N395" s="511"/>
      <c r="O395" s="511"/>
      <c r="P395" s="512"/>
    </row>
    <row r="396" spans="3:17" x14ac:dyDescent="0.45">
      <c r="C396" s="507"/>
      <c r="D396" s="508"/>
      <c r="E396" s="508"/>
      <c r="F396" s="508"/>
      <c r="G396" s="508"/>
      <c r="H396" s="508"/>
      <c r="I396" s="509"/>
      <c r="J396" s="510"/>
      <c r="K396" s="511"/>
      <c r="L396" s="511"/>
      <c r="M396" s="511"/>
      <c r="N396" s="511"/>
      <c r="O396" s="511"/>
      <c r="P396" s="512"/>
    </row>
    <row r="397" spans="3:17" ht="18" customHeight="1" x14ac:dyDescent="0.45">
      <c r="C397" s="507"/>
      <c r="D397" s="508"/>
      <c r="E397" s="508"/>
      <c r="F397" s="508"/>
      <c r="G397" s="508"/>
      <c r="H397" s="508"/>
      <c r="I397" s="509"/>
      <c r="J397" s="504" t="s">
        <v>193</v>
      </c>
      <c r="K397" s="505"/>
      <c r="L397" s="505"/>
      <c r="M397" s="505"/>
      <c r="N397" s="505"/>
      <c r="O397" s="505"/>
      <c r="P397" s="506"/>
    </row>
    <row r="398" spans="3:17" x14ac:dyDescent="0.45">
      <c r="C398" s="507"/>
      <c r="D398" s="508"/>
      <c r="E398" s="508"/>
      <c r="F398" s="508"/>
      <c r="G398" s="508"/>
      <c r="H398" s="508"/>
      <c r="I398" s="509"/>
      <c r="J398" s="510"/>
      <c r="K398" s="511"/>
      <c r="L398" s="511"/>
      <c r="M398" s="511"/>
      <c r="N398" s="511"/>
      <c r="O398" s="511"/>
      <c r="P398" s="512"/>
    </row>
    <row r="399" spans="3:17" x14ac:dyDescent="0.45">
      <c r="C399" s="507"/>
      <c r="D399" s="508"/>
      <c r="E399" s="508"/>
      <c r="F399" s="508"/>
      <c r="G399" s="508"/>
      <c r="H399" s="508"/>
      <c r="I399" s="509"/>
      <c r="J399" s="510"/>
      <c r="K399" s="511"/>
      <c r="L399" s="511"/>
      <c r="M399" s="511"/>
      <c r="N399" s="511"/>
      <c r="O399" s="511"/>
      <c r="P399" s="512"/>
    </row>
    <row r="400" spans="3:17" x14ac:dyDescent="0.45">
      <c r="C400" s="507"/>
      <c r="D400" s="508"/>
      <c r="E400" s="508"/>
      <c r="F400" s="508"/>
      <c r="G400" s="508"/>
      <c r="H400" s="508"/>
      <c r="I400" s="509"/>
      <c r="J400" s="510"/>
      <c r="K400" s="511"/>
      <c r="L400" s="511"/>
      <c r="M400" s="511"/>
      <c r="N400" s="511"/>
      <c r="O400" s="511"/>
      <c r="P400" s="512"/>
    </row>
    <row r="401" spans="2:17" x14ac:dyDescent="0.45">
      <c r="C401" s="507"/>
      <c r="D401" s="508"/>
      <c r="E401" s="508"/>
      <c r="F401" s="508"/>
      <c r="G401" s="508"/>
      <c r="H401" s="508"/>
      <c r="I401" s="509"/>
      <c r="J401" s="510"/>
      <c r="K401" s="511"/>
      <c r="L401" s="511"/>
      <c r="M401" s="511"/>
      <c r="N401" s="511"/>
      <c r="O401" s="511"/>
      <c r="P401" s="512"/>
    </row>
    <row r="402" spans="2:17" ht="20.399999999999999" customHeight="1" x14ac:dyDescent="0.45">
      <c r="C402" s="533" t="s">
        <v>267</v>
      </c>
      <c r="D402" s="534"/>
      <c r="E402" s="508"/>
      <c r="F402" s="508"/>
      <c r="G402" s="508"/>
      <c r="H402" s="508"/>
      <c r="I402" s="509"/>
      <c r="J402" s="539" t="s">
        <v>267</v>
      </c>
      <c r="K402" s="540"/>
      <c r="L402" s="543"/>
      <c r="M402" s="511"/>
      <c r="N402" s="511"/>
      <c r="O402" s="511"/>
      <c r="P402" s="512"/>
    </row>
    <row r="403" spans="2:17" ht="18" customHeight="1" x14ac:dyDescent="0.45">
      <c r="C403" s="533"/>
      <c r="D403" s="534"/>
      <c r="E403" s="508"/>
      <c r="F403" s="508"/>
      <c r="G403" s="508"/>
      <c r="H403" s="508"/>
      <c r="I403" s="509"/>
      <c r="J403" s="539"/>
      <c r="K403" s="540"/>
      <c r="L403" s="511"/>
      <c r="M403" s="511"/>
      <c r="N403" s="511"/>
      <c r="O403" s="511"/>
      <c r="P403" s="512"/>
    </row>
    <row r="404" spans="2:17" ht="18.600000000000001" thickBot="1" x14ac:dyDescent="0.5">
      <c r="C404" s="535"/>
      <c r="D404" s="536"/>
      <c r="E404" s="537"/>
      <c r="F404" s="537"/>
      <c r="G404" s="537"/>
      <c r="H404" s="537"/>
      <c r="I404" s="538"/>
      <c r="J404" s="541"/>
      <c r="K404" s="542"/>
      <c r="L404" s="544"/>
      <c r="M404" s="544"/>
      <c r="N404" s="544"/>
      <c r="O404" s="544"/>
      <c r="P404" s="545"/>
    </row>
    <row r="405" spans="2:17" x14ac:dyDescent="0.45">
      <c r="B405" s="71" t="s">
        <v>194</v>
      </c>
      <c r="M405" s="513"/>
      <c r="N405" s="513"/>
      <c r="O405" s="514"/>
      <c r="P405" s="514"/>
      <c r="Q405" s="72"/>
    </row>
    <row r="406" spans="2:17" ht="3" customHeight="1" x14ac:dyDescent="0.45">
      <c r="B406" s="73"/>
      <c r="C406" s="74"/>
      <c r="D406" s="75"/>
      <c r="E406" s="76"/>
      <c r="F406" s="76"/>
      <c r="G406" s="76"/>
      <c r="H406" s="76"/>
      <c r="I406" s="76"/>
      <c r="J406" s="76"/>
      <c r="K406" s="76"/>
      <c r="L406" s="76"/>
      <c r="M406" s="76"/>
      <c r="N406" s="76"/>
      <c r="O406" s="76"/>
      <c r="P406" s="76"/>
      <c r="Q406" s="77"/>
    </row>
    <row r="407" spans="2:17" ht="4.95" customHeight="1" thickBot="1" x14ac:dyDescent="0.5">
      <c r="B407" s="78"/>
      <c r="C407" s="71"/>
      <c r="E407" s="77"/>
      <c r="F407" s="77"/>
      <c r="G407" s="77"/>
      <c r="H407" s="77"/>
      <c r="I407" s="77"/>
      <c r="J407" s="77"/>
      <c r="K407" s="77"/>
      <c r="L407" s="77"/>
      <c r="M407" s="77"/>
      <c r="N407" s="77"/>
      <c r="O407" s="77"/>
      <c r="P407" s="77"/>
      <c r="Q407" s="77"/>
    </row>
    <row r="408" spans="2:17" ht="18" customHeight="1" x14ac:dyDescent="0.45">
      <c r="C408" s="515" t="s">
        <v>195</v>
      </c>
      <c r="D408" s="516"/>
      <c r="E408" s="516"/>
      <c r="F408" s="516"/>
      <c r="G408" s="516"/>
      <c r="H408" s="516"/>
      <c r="I408" s="516"/>
      <c r="J408" s="516"/>
      <c r="K408" s="516"/>
      <c r="L408" s="516"/>
      <c r="M408" s="516"/>
      <c r="N408" s="516"/>
      <c r="O408" s="516"/>
      <c r="P408" s="517"/>
      <c r="Q408" s="96"/>
    </row>
    <row r="409" spans="2:17" ht="16.95" customHeight="1" x14ac:dyDescent="0.45">
      <c r="C409" s="518"/>
      <c r="D409" s="519"/>
      <c r="E409" s="519"/>
      <c r="F409" s="519"/>
      <c r="G409" s="519"/>
      <c r="H409" s="519"/>
      <c r="I409" s="519"/>
      <c r="J409" s="519"/>
      <c r="K409" s="519"/>
      <c r="L409" s="519"/>
      <c r="M409" s="519"/>
      <c r="N409" s="519"/>
      <c r="O409" s="519"/>
      <c r="P409" s="520"/>
      <c r="Q409" s="97"/>
    </row>
    <row r="410" spans="2:17" ht="18" customHeight="1" x14ac:dyDescent="0.45">
      <c r="C410" s="518"/>
      <c r="D410" s="519"/>
      <c r="E410" s="519"/>
      <c r="F410" s="519"/>
      <c r="G410" s="519"/>
      <c r="H410" s="519"/>
      <c r="I410" s="519"/>
      <c r="J410" s="519"/>
      <c r="K410" s="519"/>
      <c r="L410" s="519"/>
      <c r="M410" s="519"/>
      <c r="N410" s="519"/>
      <c r="O410" s="519"/>
      <c r="P410" s="520"/>
      <c r="Q410" s="97"/>
    </row>
    <row r="411" spans="2:17" ht="19.2" customHeight="1" x14ac:dyDescent="0.45">
      <c r="C411" s="518"/>
      <c r="D411" s="519"/>
      <c r="E411" s="519"/>
      <c r="F411" s="519"/>
      <c r="G411" s="519"/>
      <c r="H411" s="519"/>
      <c r="I411" s="519"/>
      <c r="J411" s="519"/>
      <c r="K411" s="519"/>
      <c r="L411" s="519"/>
      <c r="M411" s="519"/>
      <c r="N411" s="519"/>
      <c r="O411" s="519"/>
      <c r="P411" s="520"/>
      <c r="Q411" s="97"/>
    </row>
    <row r="412" spans="2:17" ht="16.2" customHeight="1" x14ac:dyDescent="0.45">
      <c r="C412" s="518"/>
      <c r="D412" s="519"/>
      <c r="E412" s="519"/>
      <c r="F412" s="519"/>
      <c r="G412" s="519"/>
      <c r="H412" s="519"/>
      <c r="I412" s="519"/>
      <c r="J412" s="519"/>
      <c r="K412" s="519"/>
      <c r="L412" s="519"/>
      <c r="M412" s="519"/>
      <c r="N412" s="519"/>
      <c r="O412" s="519"/>
      <c r="P412" s="520"/>
      <c r="Q412" s="97"/>
    </row>
    <row r="413" spans="2:17" ht="22.95" customHeight="1" x14ac:dyDescent="0.45">
      <c r="C413" s="518"/>
      <c r="D413" s="519"/>
      <c r="E413" s="519"/>
      <c r="F413" s="519"/>
      <c r="G413" s="519"/>
      <c r="H413" s="519"/>
      <c r="I413" s="519"/>
      <c r="J413" s="519"/>
      <c r="K413" s="519"/>
      <c r="L413" s="519"/>
      <c r="M413" s="519"/>
      <c r="N413" s="519"/>
      <c r="O413" s="519"/>
      <c r="P413" s="520"/>
      <c r="Q413" s="97"/>
    </row>
    <row r="414" spans="2:17" ht="17.399999999999999" customHeight="1" x14ac:dyDescent="0.45">
      <c r="C414" s="518"/>
      <c r="D414" s="519"/>
      <c r="E414" s="519"/>
      <c r="F414" s="519"/>
      <c r="G414" s="519"/>
      <c r="H414" s="519"/>
      <c r="I414" s="519"/>
      <c r="J414" s="519"/>
      <c r="K414" s="519"/>
      <c r="L414" s="519"/>
      <c r="M414" s="519"/>
      <c r="N414" s="519"/>
      <c r="O414" s="519"/>
      <c r="P414" s="520"/>
      <c r="Q414" s="97"/>
    </row>
    <row r="415" spans="2:17" ht="19.2" customHeight="1" x14ac:dyDescent="0.45">
      <c r="C415" s="518"/>
      <c r="D415" s="519"/>
      <c r="E415" s="519"/>
      <c r="F415" s="519"/>
      <c r="G415" s="519"/>
      <c r="H415" s="519"/>
      <c r="I415" s="519"/>
      <c r="J415" s="519"/>
      <c r="K415" s="519"/>
      <c r="L415" s="519"/>
      <c r="M415" s="519"/>
      <c r="N415" s="519"/>
      <c r="O415" s="519"/>
      <c r="P415" s="520"/>
      <c r="Q415" s="97"/>
    </row>
    <row r="416" spans="2:17" ht="18" customHeight="1" x14ac:dyDescent="0.45">
      <c r="C416" s="518"/>
      <c r="D416" s="519"/>
      <c r="E416" s="519"/>
      <c r="F416" s="519"/>
      <c r="G416" s="519"/>
      <c r="H416" s="519"/>
      <c r="I416" s="519"/>
      <c r="J416" s="519"/>
      <c r="K416" s="519"/>
      <c r="L416" s="519"/>
      <c r="M416" s="519"/>
      <c r="N416" s="519"/>
      <c r="O416" s="519"/>
      <c r="P416" s="520"/>
      <c r="Q416" s="97"/>
    </row>
    <row r="417" spans="3:16" x14ac:dyDescent="0.45">
      <c r="C417" s="518"/>
      <c r="D417" s="519"/>
      <c r="E417" s="519"/>
      <c r="F417" s="519"/>
      <c r="G417" s="519"/>
      <c r="H417" s="519"/>
      <c r="I417" s="519"/>
      <c r="J417" s="519"/>
      <c r="K417" s="519"/>
      <c r="L417" s="519"/>
      <c r="M417" s="519"/>
      <c r="N417" s="519"/>
      <c r="O417" s="519"/>
      <c r="P417" s="520"/>
    </row>
    <row r="418" spans="3:16" x14ac:dyDescent="0.45">
      <c r="C418" s="518"/>
      <c r="D418" s="519"/>
      <c r="E418" s="519"/>
      <c r="F418" s="519"/>
      <c r="G418" s="519"/>
      <c r="H418" s="519"/>
      <c r="I418" s="519"/>
      <c r="J418" s="519"/>
      <c r="K418" s="519"/>
      <c r="L418" s="519"/>
      <c r="M418" s="519"/>
      <c r="N418" s="519"/>
      <c r="O418" s="519"/>
      <c r="P418" s="520"/>
    </row>
    <row r="419" spans="3:16" x14ac:dyDescent="0.45">
      <c r="C419" s="518"/>
      <c r="D419" s="519"/>
      <c r="E419" s="519"/>
      <c r="F419" s="519"/>
      <c r="G419" s="519"/>
      <c r="H419" s="519"/>
      <c r="I419" s="519"/>
      <c r="J419" s="519"/>
      <c r="K419" s="519"/>
      <c r="L419" s="519"/>
      <c r="M419" s="519"/>
      <c r="N419" s="519"/>
      <c r="O419" s="519"/>
      <c r="P419" s="520"/>
    </row>
    <row r="420" spans="3:16" x14ac:dyDescent="0.45">
      <c r="C420" s="518"/>
      <c r="D420" s="519"/>
      <c r="E420" s="519"/>
      <c r="F420" s="519"/>
      <c r="G420" s="519"/>
      <c r="H420" s="519"/>
      <c r="I420" s="519"/>
      <c r="J420" s="519"/>
      <c r="K420" s="519"/>
      <c r="L420" s="519"/>
      <c r="M420" s="519"/>
      <c r="N420" s="519"/>
      <c r="O420" s="519"/>
      <c r="P420" s="520"/>
    </row>
    <row r="421" spans="3:16" x14ac:dyDescent="0.45">
      <c r="C421" s="518"/>
      <c r="D421" s="519"/>
      <c r="E421" s="519"/>
      <c r="F421" s="519"/>
      <c r="G421" s="519"/>
      <c r="H421" s="519"/>
      <c r="I421" s="519"/>
      <c r="J421" s="519"/>
      <c r="K421" s="519"/>
      <c r="L421" s="519"/>
      <c r="M421" s="519"/>
      <c r="N421" s="519"/>
      <c r="O421" s="519"/>
      <c r="P421" s="520"/>
    </row>
    <row r="422" spans="3:16" x14ac:dyDescent="0.45">
      <c r="C422" s="518"/>
      <c r="D422" s="519"/>
      <c r="E422" s="519"/>
      <c r="F422" s="519"/>
      <c r="G422" s="519"/>
      <c r="H422" s="519"/>
      <c r="I422" s="519"/>
      <c r="J422" s="519"/>
      <c r="K422" s="519"/>
      <c r="L422" s="519"/>
      <c r="M422" s="519"/>
      <c r="N422" s="519"/>
      <c r="O422" s="519"/>
      <c r="P422" s="520"/>
    </row>
    <row r="423" spans="3:16" x14ac:dyDescent="0.45">
      <c r="C423" s="518"/>
      <c r="D423" s="519"/>
      <c r="E423" s="519"/>
      <c r="F423" s="519"/>
      <c r="G423" s="519"/>
      <c r="H423" s="519"/>
      <c r="I423" s="519"/>
      <c r="J423" s="519"/>
      <c r="K423" s="519"/>
      <c r="L423" s="519"/>
      <c r="M423" s="519"/>
      <c r="N423" s="519"/>
      <c r="O423" s="519"/>
      <c r="P423" s="520"/>
    </row>
    <row r="424" spans="3:16" x14ac:dyDescent="0.45">
      <c r="C424" s="518"/>
      <c r="D424" s="519"/>
      <c r="E424" s="519"/>
      <c r="F424" s="519"/>
      <c r="G424" s="519"/>
      <c r="H424" s="519"/>
      <c r="I424" s="519"/>
      <c r="J424" s="519"/>
      <c r="K424" s="519"/>
      <c r="L424" s="519"/>
      <c r="M424" s="519"/>
      <c r="N424" s="519"/>
      <c r="O424" s="519"/>
      <c r="P424" s="520"/>
    </row>
    <row r="425" spans="3:16" x14ac:dyDescent="0.45">
      <c r="C425" s="518"/>
      <c r="D425" s="519"/>
      <c r="E425" s="519"/>
      <c r="F425" s="519"/>
      <c r="G425" s="519"/>
      <c r="H425" s="519"/>
      <c r="I425" s="519"/>
      <c r="J425" s="519"/>
      <c r="K425" s="519"/>
      <c r="L425" s="519"/>
      <c r="M425" s="519"/>
      <c r="N425" s="519"/>
      <c r="O425" s="519"/>
      <c r="P425" s="520"/>
    </row>
    <row r="426" spans="3:16" x14ac:dyDescent="0.45">
      <c r="C426" s="518"/>
      <c r="D426" s="519"/>
      <c r="E426" s="519"/>
      <c r="F426" s="519"/>
      <c r="G426" s="519"/>
      <c r="H426" s="519"/>
      <c r="I426" s="519"/>
      <c r="J426" s="519"/>
      <c r="K426" s="519"/>
      <c r="L426" s="519"/>
      <c r="M426" s="519"/>
      <c r="N426" s="519"/>
      <c r="O426" s="519"/>
      <c r="P426" s="520"/>
    </row>
    <row r="427" spans="3:16" x14ac:dyDescent="0.45">
      <c r="C427" s="518"/>
      <c r="D427" s="519"/>
      <c r="E427" s="519"/>
      <c r="F427" s="519"/>
      <c r="G427" s="519"/>
      <c r="H427" s="519"/>
      <c r="I427" s="519"/>
      <c r="J427" s="519"/>
      <c r="K427" s="519"/>
      <c r="L427" s="519"/>
      <c r="M427" s="519"/>
      <c r="N427" s="519"/>
      <c r="O427" s="519"/>
      <c r="P427" s="520"/>
    </row>
    <row r="428" spans="3:16" x14ac:dyDescent="0.45">
      <c r="C428" s="518"/>
      <c r="D428" s="519"/>
      <c r="E428" s="519"/>
      <c r="F428" s="519"/>
      <c r="G428" s="519"/>
      <c r="H428" s="519"/>
      <c r="I428" s="519"/>
      <c r="J428" s="519"/>
      <c r="K428" s="519"/>
      <c r="L428" s="519"/>
      <c r="M428" s="519"/>
      <c r="N428" s="519"/>
      <c r="O428" s="519"/>
      <c r="P428" s="520"/>
    </row>
    <row r="429" spans="3:16" x14ac:dyDescent="0.45">
      <c r="C429" s="518"/>
      <c r="D429" s="519"/>
      <c r="E429" s="519"/>
      <c r="F429" s="519"/>
      <c r="G429" s="519"/>
      <c r="H429" s="519"/>
      <c r="I429" s="519"/>
      <c r="J429" s="519"/>
      <c r="K429" s="519"/>
      <c r="L429" s="519"/>
      <c r="M429" s="519"/>
      <c r="N429" s="519"/>
      <c r="O429" s="519"/>
      <c r="P429" s="520"/>
    </row>
    <row r="430" spans="3:16" x14ac:dyDescent="0.45">
      <c r="C430" s="518"/>
      <c r="D430" s="519"/>
      <c r="E430" s="519"/>
      <c r="F430" s="519"/>
      <c r="G430" s="519"/>
      <c r="H430" s="519"/>
      <c r="I430" s="519"/>
      <c r="J430" s="519"/>
      <c r="K430" s="519"/>
      <c r="L430" s="519"/>
      <c r="M430" s="519"/>
      <c r="N430" s="519"/>
      <c r="O430" s="519"/>
      <c r="P430" s="520"/>
    </row>
    <row r="431" spans="3:16" ht="18" customHeight="1" x14ac:dyDescent="0.45">
      <c r="C431" s="518"/>
      <c r="D431" s="519"/>
      <c r="E431" s="519"/>
      <c r="F431" s="519"/>
      <c r="G431" s="519"/>
      <c r="H431" s="519"/>
      <c r="I431" s="519"/>
      <c r="J431" s="519"/>
      <c r="K431" s="519"/>
      <c r="L431" s="519"/>
      <c r="M431" s="519"/>
      <c r="N431" s="519"/>
      <c r="O431" s="519"/>
      <c r="P431" s="520"/>
    </row>
    <row r="432" spans="3:16" ht="18.600000000000001" thickBot="1" x14ac:dyDescent="0.5">
      <c r="C432" s="521"/>
      <c r="D432" s="522"/>
      <c r="E432" s="522"/>
      <c r="F432" s="522"/>
      <c r="G432" s="522"/>
      <c r="H432" s="522"/>
      <c r="I432" s="522"/>
      <c r="J432" s="522"/>
      <c r="K432" s="522"/>
      <c r="L432" s="522"/>
      <c r="M432" s="522"/>
      <c r="N432" s="522"/>
      <c r="O432" s="522"/>
      <c r="P432" s="523"/>
    </row>
    <row r="433" spans="2:17" x14ac:dyDescent="0.45">
      <c r="B433" s="71" t="s">
        <v>196</v>
      </c>
      <c r="M433" s="513"/>
      <c r="N433" s="513"/>
      <c r="O433" s="514"/>
      <c r="P433" s="514"/>
      <c r="Q433" s="72"/>
    </row>
    <row r="434" spans="2:17" ht="3" customHeight="1" x14ac:dyDescent="0.45">
      <c r="B434" s="73"/>
      <c r="C434" s="74"/>
      <c r="D434" s="75"/>
      <c r="E434" s="76"/>
      <c r="F434" s="76"/>
      <c r="G434" s="76"/>
      <c r="H434" s="76"/>
      <c r="I434" s="76"/>
      <c r="J434" s="76"/>
      <c r="K434" s="76"/>
      <c r="L434" s="76"/>
      <c r="M434" s="76"/>
      <c r="N434" s="76"/>
      <c r="O434" s="76"/>
      <c r="P434" s="76"/>
      <c r="Q434" s="77"/>
    </row>
    <row r="435" spans="2:17" ht="4.95" customHeight="1" thickBot="1" x14ac:dyDescent="0.5">
      <c r="B435" s="78"/>
      <c r="C435" s="71"/>
      <c r="E435" s="77"/>
      <c r="F435" s="77"/>
      <c r="G435" s="77"/>
      <c r="H435" s="77"/>
      <c r="I435" s="77"/>
      <c r="J435" s="77"/>
      <c r="K435" s="77"/>
      <c r="L435" s="77"/>
      <c r="M435" s="77"/>
      <c r="N435" s="77"/>
      <c r="O435" s="77"/>
      <c r="P435" s="77"/>
      <c r="Q435" s="77"/>
    </row>
    <row r="436" spans="2:17" ht="18" customHeight="1" x14ac:dyDescent="0.45">
      <c r="C436" s="524" t="s">
        <v>197</v>
      </c>
      <c r="D436" s="525"/>
      <c r="E436" s="525"/>
      <c r="F436" s="525"/>
      <c r="G436" s="525"/>
      <c r="H436" s="525"/>
      <c r="I436" s="525"/>
      <c r="J436" s="525"/>
      <c r="K436" s="525"/>
      <c r="L436" s="525"/>
      <c r="M436" s="525"/>
      <c r="N436" s="525"/>
      <c r="O436" s="525"/>
      <c r="P436" s="526"/>
      <c r="Q436" s="96"/>
    </row>
    <row r="437" spans="2:17" ht="16.95" customHeight="1" x14ac:dyDescent="0.45">
      <c r="C437" s="527"/>
      <c r="D437" s="528"/>
      <c r="E437" s="528"/>
      <c r="F437" s="528"/>
      <c r="G437" s="528"/>
      <c r="H437" s="528"/>
      <c r="I437" s="528"/>
      <c r="J437" s="528"/>
      <c r="K437" s="528"/>
      <c r="L437" s="528"/>
      <c r="M437" s="528"/>
      <c r="N437" s="528"/>
      <c r="O437" s="528"/>
      <c r="P437" s="529"/>
      <c r="Q437" s="97"/>
    </row>
    <row r="438" spans="2:17" ht="18" customHeight="1" x14ac:dyDescent="0.45">
      <c r="C438" s="527"/>
      <c r="D438" s="528"/>
      <c r="E438" s="528"/>
      <c r="F438" s="528"/>
      <c r="G438" s="528"/>
      <c r="H438" s="528"/>
      <c r="I438" s="528"/>
      <c r="J438" s="528"/>
      <c r="K438" s="528"/>
      <c r="L438" s="528"/>
      <c r="M438" s="528"/>
      <c r="N438" s="528"/>
      <c r="O438" s="528"/>
      <c r="P438" s="529"/>
      <c r="Q438" s="97"/>
    </row>
    <row r="439" spans="2:17" ht="19.2" customHeight="1" x14ac:dyDescent="0.45">
      <c r="C439" s="527"/>
      <c r="D439" s="528"/>
      <c r="E439" s="528"/>
      <c r="F439" s="528"/>
      <c r="G439" s="528"/>
      <c r="H439" s="528"/>
      <c r="I439" s="528"/>
      <c r="J439" s="528"/>
      <c r="K439" s="528"/>
      <c r="L439" s="528"/>
      <c r="M439" s="528"/>
      <c r="N439" s="528"/>
      <c r="O439" s="528"/>
      <c r="P439" s="529"/>
      <c r="Q439" s="97"/>
    </row>
    <row r="440" spans="2:17" ht="16.2" customHeight="1" x14ac:dyDescent="0.45">
      <c r="C440" s="527"/>
      <c r="D440" s="528"/>
      <c r="E440" s="528"/>
      <c r="F440" s="528"/>
      <c r="G440" s="528"/>
      <c r="H440" s="528"/>
      <c r="I440" s="528"/>
      <c r="J440" s="528"/>
      <c r="K440" s="528"/>
      <c r="L440" s="528"/>
      <c r="M440" s="528"/>
      <c r="N440" s="528"/>
      <c r="O440" s="528"/>
      <c r="P440" s="529"/>
      <c r="Q440" s="97"/>
    </row>
    <row r="441" spans="2:17" ht="22.95" customHeight="1" x14ac:dyDescent="0.45">
      <c r="C441" s="527"/>
      <c r="D441" s="528"/>
      <c r="E441" s="528"/>
      <c r="F441" s="528"/>
      <c r="G441" s="528"/>
      <c r="H441" s="528"/>
      <c r="I441" s="528"/>
      <c r="J441" s="528"/>
      <c r="K441" s="528"/>
      <c r="L441" s="528"/>
      <c r="M441" s="528"/>
      <c r="N441" s="528"/>
      <c r="O441" s="528"/>
      <c r="P441" s="529"/>
      <c r="Q441" s="97"/>
    </row>
    <row r="442" spans="2:17" ht="17.399999999999999" customHeight="1" x14ac:dyDescent="0.45">
      <c r="C442" s="527"/>
      <c r="D442" s="528"/>
      <c r="E442" s="528"/>
      <c r="F442" s="528"/>
      <c r="G442" s="528"/>
      <c r="H442" s="528"/>
      <c r="I442" s="528"/>
      <c r="J442" s="528"/>
      <c r="K442" s="528"/>
      <c r="L442" s="528"/>
      <c r="M442" s="528"/>
      <c r="N442" s="528"/>
      <c r="O442" s="528"/>
      <c r="P442" s="529"/>
      <c r="Q442" s="97"/>
    </row>
    <row r="443" spans="2:17" ht="19.2" customHeight="1" x14ac:dyDescent="0.45">
      <c r="C443" s="527"/>
      <c r="D443" s="528"/>
      <c r="E443" s="528"/>
      <c r="F443" s="528"/>
      <c r="G443" s="528"/>
      <c r="H443" s="528"/>
      <c r="I443" s="528"/>
      <c r="J443" s="528"/>
      <c r="K443" s="528"/>
      <c r="L443" s="528"/>
      <c r="M443" s="528"/>
      <c r="N443" s="528"/>
      <c r="O443" s="528"/>
      <c r="P443" s="529"/>
      <c r="Q443" s="97"/>
    </row>
    <row r="444" spans="2:17" ht="18" customHeight="1" x14ac:dyDescent="0.45">
      <c r="C444" s="527"/>
      <c r="D444" s="528"/>
      <c r="E444" s="528"/>
      <c r="F444" s="528"/>
      <c r="G444" s="528"/>
      <c r="H444" s="528"/>
      <c r="I444" s="528"/>
      <c r="J444" s="528"/>
      <c r="K444" s="528"/>
      <c r="L444" s="528"/>
      <c r="M444" s="528"/>
      <c r="N444" s="528"/>
      <c r="O444" s="528"/>
      <c r="P444" s="529"/>
      <c r="Q444" s="97"/>
    </row>
    <row r="445" spans="2:17" x14ac:dyDescent="0.45">
      <c r="C445" s="527"/>
      <c r="D445" s="528"/>
      <c r="E445" s="528"/>
      <c r="F445" s="528"/>
      <c r="G445" s="528"/>
      <c r="H445" s="528"/>
      <c r="I445" s="528"/>
      <c r="J445" s="528"/>
      <c r="K445" s="528"/>
      <c r="L445" s="528"/>
      <c r="M445" s="528"/>
      <c r="N445" s="528"/>
      <c r="O445" s="528"/>
      <c r="P445" s="529"/>
    </row>
    <row r="446" spans="2:17" x14ac:dyDescent="0.45">
      <c r="C446" s="527"/>
      <c r="D446" s="528"/>
      <c r="E446" s="528"/>
      <c r="F446" s="528"/>
      <c r="G446" s="528"/>
      <c r="H446" s="528"/>
      <c r="I446" s="528"/>
      <c r="J446" s="528"/>
      <c r="K446" s="528"/>
      <c r="L446" s="528"/>
      <c r="M446" s="528"/>
      <c r="N446" s="528"/>
      <c r="O446" s="528"/>
      <c r="P446" s="529"/>
    </row>
    <row r="447" spans="2:17" x14ac:dyDescent="0.45">
      <c r="C447" s="527"/>
      <c r="D447" s="528"/>
      <c r="E447" s="528"/>
      <c r="F447" s="528"/>
      <c r="G447" s="528"/>
      <c r="H447" s="528"/>
      <c r="I447" s="528"/>
      <c r="J447" s="528"/>
      <c r="K447" s="528"/>
      <c r="L447" s="528"/>
      <c r="M447" s="528"/>
      <c r="N447" s="528"/>
      <c r="O447" s="528"/>
      <c r="P447" s="529"/>
    </row>
    <row r="448" spans="2:17" x14ac:dyDescent="0.45">
      <c r="C448" s="527"/>
      <c r="D448" s="528"/>
      <c r="E448" s="528"/>
      <c r="F448" s="528"/>
      <c r="G448" s="528"/>
      <c r="H448" s="528"/>
      <c r="I448" s="528"/>
      <c r="J448" s="528"/>
      <c r="K448" s="528"/>
      <c r="L448" s="528"/>
      <c r="M448" s="528"/>
      <c r="N448" s="528"/>
      <c r="O448" s="528"/>
      <c r="P448" s="529"/>
    </row>
    <row r="449" spans="2:17" x14ac:dyDescent="0.45">
      <c r="C449" s="527"/>
      <c r="D449" s="528"/>
      <c r="E449" s="528"/>
      <c r="F449" s="528"/>
      <c r="G449" s="528"/>
      <c r="H449" s="528"/>
      <c r="I449" s="528"/>
      <c r="J449" s="528"/>
      <c r="K449" s="528"/>
      <c r="L449" s="528"/>
      <c r="M449" s="528"/>
      <c r="N449" s="528"/>
      <c r="O449" s="528"/>
      <c r="P449" s="529"/>
    </row>
    <row r="450" spans="2:17" x14ac:dyDescent="0.45">
      <c r="C450" s="527"/>
      <c r="D450" s="528"/>
      <c r="E450" s="528"/>
      <c r="F450" s="528"/>
      <c r="G450" s="528"/>
      <c r="H450" s="528"/>
      <c r="I450" s="528"/>
      <c r="J450" s="528"/>
      <c r="K450" s="528"/>
      <c r="L450" s="528"/>
      <c r="M450" s="528"/>
      <c r="N450" s="528"/>
      <c r="O450" s="528"/>
      <c r="P450" s="529"/>
    </row>
    <row r="451" spans="2:17" x14ac:dyDescent="0.45">
      <c r="C451" s="527"/>
      <c r="D451" s="528"/>
      <c r="E451" s="528"/>
      <c r="F451" s="528"/>
      <c r="G451" s="528"/>
      <c r="H451" s="528"/>
      <c r="I451" s="528"/>
      <c r="J451" s="528"/>
      <c r="K451" s="528"/>
      <c r="L451" s="528"/>
      <c r="M451" s="528"/>
      <c r="N451" s="528"/>
      <c r="O451" s="528"/>
      <c r="P451" s="529"/>
    </row>
    <row r="452" spans="2:17" x14ac:dyDescent="0.45">
      <c r="C452" s="527"/>
      <c r="D452" s="528"/>
      <c r="E452" s="528"/>
      <c r="F452" s="528"/>
      <c r="G452" s="528"/>
      <c r="H452" s="528"/>
      <c r="I452" s="528"/>
      <c r="J452" s="528"/>
      <c r="K452" s="528"/>
      <c r="L452" s="528"/>
      <c r="M452" s="528"/>
      <c r="N452" s="528"/>
      <c r="O452" s="528"/>
      <c r="P452" s="529"/>
    </row>
    <row r="453" spans="2:17" x14ac:dyDescent="0.45">
      <c r="C453" s="527"/>
      <c r="D453" s="528"/>
      <c r="E453" s="528"/>
      <c r="F453" s="528"/>
      <c r="G453" s="528"/>
      <c r="H453" s="528"/>
      <c r="I453" s="528"/>
      <c r="J453" s="528"/>
      <c r="K453" s="528"/>
      <c r="L453" s="528"/>
      <c r="M453" s="528"/>
      <c r="N453" s="528"/>
      <c r="O453" s="528"/>
      <c r="P453" s="529"/>
    </row>
    <row r="454" spans="2:17" x14ac:dyDescent="0.45">
      <c r="C454" s="527"/>
      <c r="D454" s="528"/>
      <c r="E454" s="528"/>
      <c r="F454" s="528"/>
      <c r="G454" s="528"/>
      <c r="H454" s="528"/>
      <c r="I454" s="528"/>
      <c r="J454" s="528"/>
      <c r="K454" s="528"/>
      <c r="L454" s="528"/>
      <c r="M454" s="528"/>
      <c r="N454" s="528"/>
      <c r="O454" s="528"/>
      <c r="P454" s="529"/>
    </row>
    <row r="455" spans="2:17" x14ac:dyDescent="0.45">
      <c r="C455" s="527"/>
      <c r="D455" s="528"/>
      <c r="E455" s="528"/>
      <c r="F455" s="528"/>
      <c r="G455" s="528"/>
      <c r="H455" s="528"/>
      <c r="I455" s="528"/>
      <c r="J455" s="528"/>
      <c r="K455" s="528"/>
      <c r="L455" s="528"/>
      <c r="M455" s="528"/>
      <c r="N455" s="528"/>
      <c r="O455" s="528"/>
      <c r="P455" s="529"/>
    </row>
    <row r="456" spans="2:17" x14ac:dyDescent="0.45">
      <c r="C456" s="527"/>
      <c r="D456" s="528"/>
      <c r="E456" s="528"/>
      <c r="F456" s="528"/>
      <c r="G456" s="528"/>
      <c r="H456" s="528"/>
      <c r="I456" s="528"/>
      <c r="J456" s="528"/>
      <c r="K456" s="528"/>
      <c r="L456" s="528"/>
      <c r="M456" s="528"/>
      <c r="N456" s="528"/>
      <c r="O456" s="528"/>
      <c r="P456" s="529"/>
    </row>
    <row r="457" spans="2:17" x14ac:dyDescent="0.45">
      <c r="C457" s="527"/>
      <c r="D457" s="528"/>
      <c r="E457" s="528"/>
      <c r="F457" s="528"/>
      <c r="G457" s="528"/>
      <c r="H457" s="528"/>
      <c r="I457" s="528"/>
      <c r="J457" s="528"/>
      <c r="K457" s="528"/>
      <c r="L457" s="528"/>
      <c r="M457" s="528"/>
      <c r="N457" s="528"/>
      <c r="O457" s="528"/>
      <c r="P457" s="529"/>
    </row>
    <row r="458" spans="2:17" x14ac:dyDescent="0.45">
      <c r="C458" s="527"/>
      <c r="D458" s="528"/>
      <c r="E458" s="528"/>
      <c r="F458" s="528"/>
      <c r="G458" s="528"/>
      <c r="H458" s="528"/>
      <c r="I458" s="528"/>
      <c r="J458" s="528"/>
      <c r="K458" s="528"/>
      <c r="L458" s="528"/>
      <c r="M458" s="528"/>
      <c r="N458" s="528"/>
      <c r="O458" s="528"/>
      <c r="P458" s="529"/>
    </row>
    <row r="459" spans="2:17" ht="18" customHeight="1" x14ac:dyDescent="0.45">
      <c r="C459" s="527"/>
      <c r="D459" s="528"/>
      <c r="E459" s="528"/>
      <c r="F459" s="528"/>
      <c r="G459" s="528"/>
      <c r="H459" s="528"/>
      <c r="I459" s="528"/>
      <c r="J459" s="528"/>
      <c r="K459" s="528"/>
      <c r="L459" s="528"/>
      <c r="M459" s="528"/>
      <c r="N459" s="528"/>
      <c r="O459" s="528"/>
      <c r="P459" s="529"/>
    </row>
    <row r="460" spans="2:17" ht="18.600000000000001" thickBot="1" x14ac:dyDescent="0.5">
      <c r="C460" s="530"/>
      <c r="D460" s="531"/>
      <c r="E460" s="531"/>
      <c r="F460" s="531"/>
      <c r="G460" s="531"/>
      <c r="H460" s="531"/>
      <c r="I460" s="531"/>
      <c r="J460" s="531"/>
      <c r="K460" s="531"/>
      <c r="L460" s="531"/>
      <c r="M460" s="531"/>
      <c r="N460" s="531"/>
      <c r="O460" s="531"/>
      <c r="P460" s="532"/>
    </row>
    <row r="461" spans="2:17" x14ac:dyDescent="0.45">
      <c r="B461" s="71" t="s">
        <v>198</v>
      </c>
      <c r="M461" s="513"/>
      <c r="N461" s="513"/>
      <c r="O461" s="514"/>
      <c r="P461" s="514"/>
      <c r="Q461" s="72"/>
    </row>
    <row r="462" spans="2:17" ht="3" customHeight="1" x14ac:dyDescent="0.45">
      <c r="B462" s="73"/>
      <c r="C462" s="74"/>
      <c r="D462" s="75"/>
      <c r="E462" s="76"/>
      <c r="F462" s="76"/>
      <c r="G462" s="76"/>
      <c r="H462" s="76"/>
      <c r="I462" s="76"/>
      <c r="J462" s="76"/>
      <c r="K462" s="76"/>
      <c r="L462" s="76"/>
      <c r="M462" s="76"/>
      <c r="N462" s="76"/>
      <c r="O462" s="76"/>
      <c r="P462" s="76"/>
      <c r="Q462" s="77"/>
    </row>
    <row r="463" spans="2:17" ht="4.95" customHeight="1" thickBot="1" x14ac:dyDescent="0.5">
      <c r="B463" s="78"/>
      <c r="C463" s="71"/>
      <c r="E463" s="77"/>
      <c r="F463" s="77"/>
      <c r="G463" s="77"/>
      <c r="H463" s="77"/>
      <c r="I463" s="77"/>
      <c r="J463" s="77"/>
      <c r="K463" s="77"/>
      <c r="L463" s="77"/>
      <c r="M463" s="77"/>
      <c r="N463" s="77"/>
      <c r="O463" s="77"/>
      <c r="P463" s="77"/>
      <c r="Q463" s="77"/>
    </row>
    <row r="464" spans="2:17" ht="18" customHeight="1" x14ac:dyDescent="0.45">
      <c r="C464" s="495" t="s">
        <v>1310</v>
      </c>
      <c r="D464" s="496"/>
      <c r="E464" s="496"/>
      <c r="F464" s="496"/>
      <c r="G464" s="496"/>
      <c r="H464" s="496"/>
      <c r="I464" s="496"/>
      <c r="J464" s="496"/>
      <c r="K464" s="496"/>
      <c r="L464" s="496"/>
      <c r="M464" s="496"/>
      <c r="N464" s="496"/>
      <c r="O464" s="496"/>
      <c r="P464" s="497"/>
      <c r="Q464" s="96"/>
    </row>
    <row r="465" spans="3:17" ht="16.95" customHeight="1" x14ac:dyDescent="0.45">
      <c r="C465" s="498"/>
      <c r="D465" s="499"/>
      <c r="E465" s="499"/>
      <c r="F465" s="499"/>
      <c r="G465" s="499"/>
      <c r="H465" s="499"/>
      <c r="I465" s="499"/>
      <c r="J465" s="499"/>
      <c r="K465" s="499"/>
      <c r="L465" s="499"/>
      <c r="M465" s="499"/>
      <c r="N465" s="499"/>
      <c r="O465" s="499"/>
      <c r="P465" s="500"/>
      <c r="Q465" s="97"/>
    </row>
    <row r="466" spans="3:17" ht="18" customHeight="1" x14ac:dyDescent="0.45">
      <c r="C466" s="498"/>
      <c r="D466" s="499"/>
      <c r="E466" s="499"/>
      <c r="F466" s="499"/>
      <c r="G466" s="499"/>
      <c r="H466" s="499"/>
      <c r="I466" s="499"/>
      <c r="J466" s="499"/>
      <c r="K466" s="499"/>
      <c r="L466" s="499"/>
      <c r="M466" s="499"/>
      <c r="N466" s="499"/>
      <c r="O466" s="499"/>
      <c r="P466" s="500"/>
      <c r="Q466" s="97"/>
    </row>
    <row r="467" spans="3:17" ht="19.2" customHeight="1" x14ac:dyDescent="0.45">
      <c r="C467" s="498"/>
      <c r="D467" s="499"/>
      <c r="E467" s="499"/>
      <c r="F467" s="499"/>
      <c r="G467" s="499"/>
      <c r="H467" s="499"/>
      <c r="I467" s="499"/>
      <c r="J467" s="499"/>
      <c r="K467" s="499"/>
      <c r="L467" s="499"/>
      <c r="M467" s="499"/>
      <c r="N467" s="499"/>
      <c r="O467" s="499"/>
      <c r="P467" s="500"/>
      <c r="Q467" s="97"/>
    </row>
    <row r="468" spans="3:17" ht="16.2" customHeight="1" x14ac:dyDescent="0.45">
      <c r="C468" s="498"/>
      <c r="D468" s="499"/>
      <c r="E468" s="499"/>
      <c r="F468" s="499"/>
      <c r="G468" s="499"/>
      <c r="H468" s="499"/>
      <c r="I468" s="499"/>
      <c r="J468" s="499"/>
      <c r="K468" s="499"/>
      <c r="L468" s="499"/>
      <c r="M468" s="499"/>
      <c r="N468" s="499"/>
      <c r="O468" s="499"/>
      <c r="P468" s="500"/>
      <c r="Q468" s="97"/>
    </row>
    <row r="469" spans="3:17" ht="22.95" customHeight="1" x14ac:dyDescent="0.45">
      <c r="C469" s="498"/>
      <c r="D469" s="499"/>
      <c r="E469" s="499"/>
      <c r="F469" s="499"/>
      <c r="G469" s="499"/>
      <c r="H469" s="499"/>
      <c r="I469" s="499"/>
      <c r="J469" s="499"/>
      <c r="K469" s="499"/>
      <c r="L469" s="499"/>
      <c r="M469" s="499"/>
      <c r="N469" s="499"/>
      <c r="O469" s="499"/>
      <c r="P469" s="500"/>
      <c r="Q469" s="97"/>
    </row>
    <row r="470" spans="3:17" ht="17.399999999999999" customHeight="1" x14ac:dyDescent="0.45">
      <c r="C470" s="498"/>
      <c r="D470" s="499"/>
      <c r="E470" s="499"/>
      <c r="F470" s="499"/>
      <c r="G470" s="499"/>
      <c r="H470" s="499"/>
      <c r="I470" s="499"/>
      <c r="J470" s="499"/>
      <c r="K470" s="499"/>
      <c r="L470" s="499"/>
      <c r="M470" s="499"/>
      <c r="N470" s="499"/>
      <c r="O470" s="499"/>
      <c r="P470" s="500"/>
      <c r="Q470" s="97"/>
    </row>
    <row r="471" spans="3:17" ht="19.2" customHeight="1" x14ac:dyDescent="0.45">
      <c r="C471" s="498"/>
      <c r="D471" s="499"/>
      <c r="E471" s="499"/>
      <c r="F471" s="499"/>
      <c r="G471" s="499"/>
      <c r="H471" s="499"/>
      <c r="I471" s="499"/>
      <c r="J471" s="499"/>
      <c r="K471" s="499"/>
      <c r="L471" s="499"/>
      <c r="M471" s="499"/>
      <c r="N471" s="499"/>
      <c r="O471" s="499"/>
      <c r="P471" s="500"/>
      <c r="Q471" s="97"/>
    </row>
    <row r="472" spans="3:17" ht="18" customHeight="1" x14ac:dyDescent="0.45">
      <c r="C472" s="498"/>
      <c r="D472" s="499"/>
      <c r="E472" s="499"/>
      <c r="F472" s="499"/>
      <c r="G472" s="499"/>
      <c r="H472" s="499"/>
      <c r="I472" s="499"/>
      <c r="J472" s="499"/>
      <c r="K472" s="499"/>
      <c r="L472" s="499"/>
      <c r="M472" s="499"/>
      <c r="N472" s="499"/>
      <c r="O472" s="499"/>
      <c r="P472" s="500"/>
      <c r="Q472" s="97"/>
    </row>
    <row r="473" spans="3:17" x14ac:dyDescent="0.45">
      <c r="C473" s="498"/>
      <c r="D473" s="499"/>
      <c r="E473" s="499"/>
      <c r="F473" s="499"/>
      <c r="G473" s="499"/>
      <c r="H473" s="499"/>
      <c r="I473" s="499"/>
      <c r="J473" s="499"/>
      <c r="K473" s="499"/>
      <c r="L473" s="499"/>
      <c r="M473" s="499"/>
      <c r="N473" s="499"/>
      <c r="O473" s="499"/>
      <c r="P473" s="500"/>
    </row>
    <row r="474" spans="3:17" x14ac:dyDescent="0.45">
      <c r="C474" s="498"/>
      <c r="D474" s="499"/>
      <c r="E474" s="499"/>
      <c r="F474" s="499"/>
      <c r="G474" s="499"/>
      <c r="H474" s="499"/>
      <c r="I474" s="499"/>
      <c r="J474" s="499"/>
      <c r="K474" s="499"/>
      <c r="L474" s="499"/>
      <c r="M474" s="499"/>
      <c r="N474" s="499"/>
      <c r="O474" s="499"/>
      <c r="P474" s="500"/>
    </row>
    <row r="475" spans="3:17" x14ac:dyDescent="0.45">
      <c r="C475" s="498"/>
      <c r="D475" s="499"/>
      <c r="E475" s="499"/>
      <c r="F475" s="499"/>
      <c r="G475" s="499"/>
      <c r="H475" s="499"/>
      <c r="I475" s="499"/>
      <c r="J475" s="499"/>
      <c r="K475" s="499"/>
      <c r="L475" s="499"/>
      <c r="M475" s="499"/>
      <c r="N475" s="499"/>
      <c r="O475" s="499"/>
      <c r="P475" s="500"/>
    </row>
    <row r="476" spans="3:17" x14ac:dyDescent="0.45">
      <c r="C476" s="498"/>
      <c r="D476" s="499"/>
      <c r="E476" s="499"/>
      <c r="F476" s="499"/>
      <c r="G476" s="499"/>
      <c r="H476" s="499"/>
      <c r="I476" s="499"/>
      <c r="J476" s="499"/>
      <c r="K476" s="499"/>
      <c r="L476" s="499"/>
      <c r="M476" s="499"/>
      <c r="N476" s="499"/>
      <c r="O476" s="499"/>
      <c r="P476" s="500"/>
    </row>
    <row r="477" spans="3:17" x14ac:dyDescent="0.45">
      <c r="C477" s="498"/>
      <c r="D477" s="499"/>
      <c r="E477" s="499"/>
      <c r="F477" s="499"/>
      <c r="G477" s="499"/>
      <c r="H477" s="499"/>
      <c r="I477" s="499"/>
      <c r="J477" s="499"/>
      <c r="K477" s="499"/>
      <c r="L477" s="499"/>
      <c r="M477" s="499"/>
      <c r="N477" s="499"/>
      <c r="O477" s="499"/>
      <c r="P477" s="500"/>
    </row>
    <row r="478" spans="3:17" x14ac:dyDescent="0.45">
      <c r="C478" s="498"/>
      <c r="D478" s="499"/>
      <c r="E478" s="499"/>
      <c r="F478" s="499"/>
      <c r="G478" s="499"/>
      <c r="H478" s="499"/>
      <c r="I478" s="499"/>
      <c r="J478" s="499"/>
      <c r="K478" s="499"/>
      <c r="L478" s="499"/>
      <c r="M478" s="499"/>
      <c r="N478" s="499"/>
      <c r="O478" s="499"/>
      <c r="P478" s="500"/>
    </row>
    <row r="479" spans="3:17" x14ac:dyDescent="0.45">
      <c r="C479" s="498"/>
      <c r="D479" s="499"/>
      <c r="E479" s="499"/>
      <c r="F479" s="499"/>
      <c r="G479" s="499"/>
      <c r="H479" s="499"/>
      <c r="I479" s="499"/>
      <c r="J479" s="499"/>
      <c r="K479" s="499"/>
      <c r="L479" s="499"/>
      <c r="M479" s="499"/>
      <c r="N479" s="499"/>
      <c r="O479" s="499"/>
      <c r="P479" s="500"/>
    </row>
    <row r="480" spans="3:17" x14ac:dyDescent="0.45">
      <c r="C480" s="498"/>
      <c r="D480" s="499"/>
      <c r="E480" s="499"/>
      <c r="F480" s="499"/>
      <c r="G480" s="499"/>
      <c r="H480" s="499"/>
      <c r="I480" s="499"/>
      <c r="J480" s="499"/>
      <c r="K480" s="499"/>
      <c r="L480" s="499"/>
      <c r="M480" s="499"/>
      <c r="N480" s="499"/>
      <c r="O480" s="499"/>
      <c r="P480" s="500"/>
    </row>
    <row r="481" spans="3:17" x14ac:dyDescent="0.45">
      <c r="C481" s="498"/>
      <c r="D481" s="499"/>
      <c r="E481" s="499"/>
      <c r="F481" s="499"/>
      <c r="G481" s="499"/>
      <c r="H481" s="499"/>
      <c r="I481" s="499"/>
      <c r="J481" s="499"/>
      <c r="K481" s="499"/>
      <c r="L481" s="499"/>
      <c r="M481" s="499"/>
      <c r="N481" s="499"/>
      <c r="O481" s="499"/>
      <c r="P481" s="500"/>
    </row>
    <row r="482" spans="3:17" x14ac:dyDescent="0.45">
      <c r="C482" s="498"/>
      <c r="D482" s="499"/>
      <c r="E482" s="499"/>
      <c r="F482" s="499"/>
      <c r="G482" s="499"/>
      <c r="H482" s="499"/>
      <c r="I482" s="499"/>
      <c r="J482" s="499"/>
      <c r="K482" s="499"/>
      <c r="L482" s="499"/>
      <c r="M482" s="499"/>
      <c r="N482" s="499"/>
      <c r="O482" s="499"/>
      <c r="P482" s="500"/>
    </row>
    <row r="483" spans="3:17" x14ac:dyDescent="0.45">
      <c r="C483" s="498"/>
      <c r="D483" s="499"/>
      <c r="E483" s="499"/>
      <c r="F483" s="499"/>
      <c r="G483" s="499"/>
      <c r="H483" s="499"/>
      <c r="I483" s="499"/>
      <c r="J483" s="499"/>
      <c r="K483" s="499"/>
      <c r="L483" s="499"/>
      <c r="M483" s="499"/>
      <c r="N483" s="499"/>
      <c r="O483" s="499"/>
      <c r="P483" s="500"/>
    </row>
    <row r="484" spans="3:17" x14ac:dyDescent="0.45">
      <c r="C484" s="498"/>
      <c r="D484" s="499"/>
      <c r="E484" s="499"/>
      <c r="F484" s="499"/>
      <c r="G484" s="499"/>
      <c r="H484" s="499"/>
      <c r="I484" s="499"/>
      <c r="J484" s="499"/>
      <c r="K484" s="499"/>
      <c r="L484" s="499"/>
      <c r="M484" s="499"/>
      <c r="N484" s="499"/>
      <c r="O484" s="499"/>
      <c r="P484" s="500"/>
    </row>
    <row r="485" spans="3:17" x14ac:dyDescent="0.45">
      <c r="C485" s="498"/>
      <c r="D485" s="499"/>
      <c r="E485" s="499"/>
      <c r="F485" s="499"/>
      <c r="G485" s="499"/>
      <c r="H485" s="499"/>
      <c r="I485" s="499"/>
      <c r="J485" s="499"/>
      <c r="K485" s="499"/>
      <c r="L485" s="499"/>
      <c r="M485" s="499"/>
      <c r="N485" s="499"/>
      <c r="O485" s="499"/>
      <c r="P485" s="500"/>
    </row>
    <row r="486" spans="3:17" x14ac:dyDescent="0.45">
      <c r="C486" s="498"/>
      <c r="D486" s="499"/>
      <c r="E486" s="499"/>
      <c r="F486" s="499"/>
      <c r="G486" s="499"/>
      <c r="H486" s="499"/>
      <c r="I486" s="499"/>
      <c r="J486" s="499"/>
      <c r="K486" s="499"/>
      <c r="L486" s="499"/>
      <c r="M486" s="499"/>
      <c r="N486" s="499"/>
      <c r="O486" s="499"/>
      <c r="P486" s="500"/>
    </row>
    <row r="487" spans="3:17" ht="18" customHeight="1" x14ac:dyDescent="0.45">
      <c r="C487" s="498"/>
      <c r="D487" s="499"/>
      <c r="E487" s="499"/>
      <c r="F487" s="499"/>
      <c r="G487" s="499"/>
      <c r="H487" s="499"/>
      <c r="I487" s="499"/>
      <c r="J487" s="499"/>
      <c r="K487" s="499"/>
      <c r="L487" s="499"/>
      <c r="M487" s="499"/>
      <c r="N487" s="499"/>
      <c r="O487" s="499"/>
      <c r="P487" s="500"/>
    </row>
    <row r="488" spans="3:17" ht="18.600000000000001" thickBot="1" x14ac:dyDescent="0.5">
      <c r="C488" s="501"/>
      <c r="D488" s="502"/>
      <c r="E488" s="502"/>
      <c r="F488" s="502"/>
      <c r="G488" s="502"/>
      <c r="H488" s="502"/>
      <c r="I488" s="502"/>
      <c r="J488" s="502"/>
      <c r="K488" s="502"/>
      <c r="L488" s="502"/>
      <c r="M488" s="502"/>
      <c r="N488" s="502"/>
      <c r="O488" s="502"/>
      <c r="P488" s="503"/>
    </row>
    <row r="489" spans="3:17" ht="18.600000000000001" thickBot="1" x14ac:dyDescent="0.5"/>
    <row r="490" spans="3:17" ht="18" customHeight="1" x14ac:dyDescent="0.45">
      <c r="C490" s="495" t="s">
        <v>1311</v>
      </c>
      <c r="D490" s="496"/>
      <c r="E490" s="496"/>
      <c r="F490" s="496"/>
      <c r="G490" s="496"/>
      <c r="H490" s="496"/>
      <c r="I490" s="496"/>
      <c r="J490" s="496"/>
      <c r="K490" s="496"/>
      <c r="L490" s="496"/>
      <c r="M490" s="496"/>
      <c r="N490" s="496"/>
      <c r="O490" s="496"/>
      <c r="P490" s="497"/>
      <c r="Q490" s="96"/>
    </row>
    <row r="491" spans="3:17" ht="16.95" customHeight="1" x14ac:dyDescent="0.45">
      <c r="C491" s="498"/>
      <c r="D491" s="499"/>
      <c r="E491" s="499"/>
      <c r="F491" s="499"/>
      <c r="G491" s="499"/>
      <c r="H491" s="499"/>
      <c r="I491" s="499"/>
      <c r="J491" s="499"/>
      <c r="K491" s="499"/>
      <c r="L491" s="499"/>
      <c r="M491" s="499"/>
      <c r="N491" s="499"/>
      <c r="O491" s="499"/>
      <c r="P491" s="500"/>
      <c r="Q491" s="97"/>
    </row>
    <row r="492" spans="3:17" ht="18" customHeight="1" x14ac:dyDescent="0.45">
      <c r="C492" s="498"/>
      <c r="D492" s="499"/>
      <c r="E492" s="499"/>
      <c r="F492" s="499"/>
      <c r="G492" s="499"/>
      <c r="H492" s="499"/>
      <c r="I492" s="499"/>
      <c r="J492" s="499"/>
      <c r="K492" s="499"/>
      <c r="L492" s="499"/>
      <c r="M492" s="499"/>
      <c r="N492" s="499"/>
      <c r="O492" s="499"/>
      <c r="P492" s="500"/>
      <c r="Q492" s="97"/>
    </row>
    <row r="493" spans="3:17" ht="19.2" customHeight="1" x14ac:dyDescent="0.45">
      <c r="C493" s="498"/>
      <c r="D493" s="499"/>
      <c r="E493" s="499"/>
      <c r="F493" s="499"/>
      <c r="G493" s="499"/>
      <c r="H493" s="499"/>
      <c r="I493" s="499"/>
      <c r="J493" s="499"/>
      <c r="K493" s="499"/>
      <c r="L493" s="499"/>
      <c r="M493" s="499"/>
      <c r="N493" s="499"/>
      <c r="O493" s="499"/>
      <c r="P493" s="500"/>
      <c r="Q493" s="97"/>
    </row>
    <row r="494" spans="3:17" ht="16.2" customHeight="1" x14ac:dyDescent="0.45">
      <c r="C494" s="498"/>
      <c r="D494" s="499"/>
      <c r="E494" s="499"/>
      <c r="F494" s="499"/>
      <c r="G494" s="499"/>
      <c r="H494" s="499"/>
      <c r="I494" s="499"/>
      <c r="J494" s="499"/>
      <c r="K494" s="499"/>
      <c r="L494" s="499"/>
      <c r="M494" s="499"/>
      <c r="N494" s="499"/>
      <c r="O494" s="499"/>
      <c r="P494" s="500"/>
      <c r="Q494" s="97"/>
    </row>
    <row r="495" spans="3:17" ht="22.95" customHeight="1" x14ac:dyDescent="0.45">
      <c r="C495" s="498"/>
      <c r="D495" s="499"/>
      <c r="E495" s="499"/>
      <c r="F495" s="499"/>
      <c r="G495" s="499"/>
      <c r="H495" s="499"/>
      <c r="I495" s="499"/>
      <c r="J495" s="499"/>
      <c r="K495" s="499"/>
      <c r="L495" s="499"/>
      <c r="M495" s="499"/>
      <c r="N495" s="499"/>
      <c r="O495" s="499"/>
      <c r="P495" s="500"/>
      <c r="Q495" s="97"/>
    </row>
    <row r="496" spans="3:17" ht="17.399999999999999" customHeight="1" x14ac:dyDescent="0.45">
      <c r="C496" s="498"/>
      <c r="D496" s="499"/>
      <c r="E496" s="499"/>
      <c r="F496" s="499"/>
      <c r="G496" s="499"/>
      <c r="H496" s="499"/>
      <c r="I496" s="499"/>
      <c r="J496" s="499"/>
      <c r="K496" s="499"/>
      <c r="L496" s="499"/>
      <c r="M496" s="499"/>
      <c r="N496" s="499"/>
      <c r="O496" s="499"/>
      <c r="P496" s="500"/>
      <c r="Q496" s="97"/>
    </row>
    <row r="497" spans="3:17" ht="19.2" customHeight="1" x14ac:dyDescent="0.45">
      <c r="C497" s="498"/>
      <c r="D497" s="499"/>
      <c r="E497" s="499"/>
      <c r="F497" s="499"/>
      <c r="G497" s="499"/>
      <c r="H497" s="499"/>
      <c r="I497" s="499"/>
      <c r="J497" s="499"/>
      <c r="K497" s="499"/>
      <c r="L497" s="499"/>
      <c r="M497" s="499"/>
      <c r="N497" s="499"/>
      <c r="O497" s="499"/>
      <c r="P497" s="500"/>
      <c r="Q497" s="97"/>
    </row>
    <row r="498" spans="3:17" ht="18" customHeight="1" x14ac:dyDescent="0.45">
      <c r="C498" s="498"/>
      <c r="D498" s="499"/>
      <c r="E498" s="499"/>
      <c r="F498" s="499"/>
      <c r="G498" s="499"/>
      <c r="H498" s="499"/>
      <c r="I498" s="499"/>
      <c r="J498" s="499"/>
      <c r="K498" s="499"/>
      <c r="L498" s="499"/>
      <c r="M498" s="499"/>
      <c r="N498" s="499"/>
      <c r="O498" s="499"/>
      <c r="P498" s="500"/>
      <c r="Q498" s="97"/>
    </row>
    <row r="499" spans="3:17" x14ac:dyDescent="0.45">
      <c r="C499" s="498"/>
      <c r="D499" s="499"/>
      <c r="E499" s="499"/>
      <c r="F499" s="499"/>
      <c r="G499" s="499"/>
      <c r="H499" s="499"/>
      <c r="I499" s="499"/>
      <c r="J499" s="499"/>
      <c r="K499" s="499"/>
      <c r="L499" s="499"/>
      <c r="M499" s="499"/>
      <c r="N499" s="499"/>
      <c r="O499" s="499"/>
      <c r="P499" s="500"/>
    </row>
    <row r="500" spans="3:17" x14ac:dyDescent="0.45">
      <c r="C500" s="498"/>
      <c r="D500" s="499"/>
      <c r="E500" s="499"/>
      <c r="F500" s="499"/>
      <c r="G500" s="499"/>
      <c r="H500" s="499"/>
      <c r="I500" s="499"/>
      <c r="J500" s="499"/>
      <c r="K500" s="499"/>
      <c r="L500" s="499"/>
      <c r="M500" s="499"/>
      <c r="N500" s="499"/>
      <c r="O500" s="499"/>
      <c r="P500" s="500"/>
    </row>
    <row r="501" spans="3:17" x14ac:dyDescent="0.45">
      <c r="C501" s="498"/>
      <c r="D501" s="499"/>
      <c r="E501" s="499"/>
      <c r="F501" s="499"/>
      <c r="G501" s="499"/>
      <c r="H501" s="499"/>
      <c r="I501" s="499"/>
      <c r="J501" s="499"/>
      <c r="K501" s="499"/>
      <c r="L501" s="499"/>
      <c r="M501" s="499"/>
      <c r="N501" s="499"/>
      <c r="O501" s="499"/>
      <c r="P501" s="500"/>
    </row>
    <row r="502" spans="3:17" x14ac:dyDescent="0.45">
      <c r="C502" s="498"/>
      <c r="D502" s="499"/>
      <c r="E502" s="499"/>
      <c r="F502" s="499"/>
      <c r="G502" s="499"/>
      <c r="H502" s="499"/>
      <c r="I502" s="499"/>
      <c r="J502" s="499"/>
      <c r="K502" s="499"/>
      <c r="L502" s="499"/>
      <c r="M502" s="499"/>
      <c r="N502" s="499"/>
      <c r="O502" s="499"/>
      <c r="P502" s="500"/>
    </row>
    <row r="503" spans="3:17" x14ac:dyDescent="0.45">
      <c r="C503" s="498"/>
      <c r="D503" s="499"/>
      <c r="E503" s="499"/>
      <c r="F503" s="499"/>
      <c r="G503" s="499"/>
      <c r="H503" s="499"/>
      <c r="I503" s="499"/>
      <c r="J503" s="499"/>
      <c r="K503" s="499"/>
      <c r="L503" s="499"/>
      <c r="M503" s="499"/>
      <c r="N503" s="499"/>
      <c r="O503" s="499"/>
      <c r="P503" s="500"/>
    </row>
    <row r="504" spans="3:17" x14ac:dyDescent="0.45">
      <c r="C504" s="498"/>
      <c r="D504" s="499"/>
      <c r="E504" s="499"/>
      <c r="F504" s="499"/>
      <c r="G504" s="499"/>
      <c r="H504" s="499"/>
      <c r="I504" s="499"/>
      <c r="J504" s="499"/>
      <c r="K504" s="499"/>
      <c r="L504" s="499"/>
      <c r="M504" s="499"/>
      <c r="N504" s="499"/>
      <c r="O504" s="499"/>
      <c r="P504" s="500"/>
    </row>
    <row r="505" spans="3:17" x14ac:dyDescent="0.45">
      <c r="C505" s="498"/>
      <c r="D505" s="499"/>
      <c r="E505" s="499"/>
      <c r="F505" s="499"/>
      <c r="G505" s="499"/>
      <c r="H505" s="499"/>
      <c r="I505" s="499"/>
      <c r="J505" s="499"/>
      <c r="K505" s="499"/>
      <c r="L505" s="499"/>
      <c r="M505" s="499"/>
      <c r="N505" s="499"/>
      <c r="O505" s="499"/>
      <c r="P505" s="500"/>
    </row>
    <row r="506" spans="3:17" x14ac:dyDescent="0.45">
      <c r="C506" s="498"/>
      <c r="D506" s="499"/>
      <c r="E506" s="499"/>
      <c r="F506" s="499"/>
      <c r="G506" s="499"/>
      <c r="H506" s="499"/>
      <c r="I506" s="499"/>
      <c r="J506" s="499"/>
      <c r="K506" s="499"/>
      <c r="L506" s="499"/>
      <c r="M506" s="499"/>
      <c r="N506" s="499"/>
      <c r="O506" s="499"/>
      <c r="P506" s="500"/>
    </row>
    <row r="507" spans="3:17" x14ac:dyDescent="0.45">
      <c r="C507" s="498"/>
      <c r="D507" s="499"/>
      <c r="E507" s="499"/>
      <c r="F507" s="499"/>
      <c r="G507" s="499"/>
      <c r="H507" s="499"/>
      <c r="I507" s="499"/>
      <c r="J507" s="499"/>
      <c r="K507" s="499"/>
      <c r="L507" s="499"/>
      <c r="M507" s="499"/>
      <c r="N507" s="499"/>
      <c r="O507" s="499"/>
      <c r="P507" s="500"/>
    </row>
    <row r="508" spans="3:17" x14ac:dyDescent="0.45">
      <c r="C508" s="498"/>
      <c r="D508" s="499"/>
      <c r="E508" s="499"/>
      <c r="F508" s="499"/>
      <c r="G508" s="499"/>
      <c r="H508" s="499"/>
      <c r="I508" s="499"/>
      <c r="J508" s="499"/>
      <c r="K508" s="499"/>
      <c r="L508" s="499"/>
      <c r="M508" s="499"/>
      <c r="N508" s="499"/>
      <c r="O508" s="499"/>
      <c r="P508" s="500"/>
    </row>
    <row r="509" spans="3:17" x14ac:dyDescent="0.45">
      <c r="C509" s="498"/>
      <c r="D509" s="499"/>
      <c r="E509" s="499"/>
      <c r="F509" s="499"/>
      <c r="G509" s="499"/>
      <c r="H509" s="499"/>
      <c r="I509" s="499"/>
      <c r="J509" s="499"/>
      <c r="K509" s="499"/>
      <c r="L509" s="499"/>
      <c r="M509" s="499"/>
      <c r="N509" s="499"/>
      <c r="O509" s="499"/>
      <c r="P509" s="500"/>
    </row>
    <row r="510" spans="3:17" x14ac:dyDescent="0.45">
      <c r="C510" s="498"/>
      <c r="D510" s="499"/>
      <c r="E510" s="499"/>
      <c r="F510" s="499"/>
      <c r="G510" s="499"/>
      <c r="H510" s="499"/>
      <c r="I510" s="499"/>
      <c r="J510" s="499"/>
      <c r="K510" s="499"/>
      <c r="L510" s="499"/>
      <c r="M510" s="499"/>
      <c r="N510" s="499"/>
      <c r="O510" s="499"/>
      <c r="P510" s="500"/>
    </row>
    <row r="511" spans="3:17" x14ac:dyDescent="0.45">
      <c r="C511" s="498"/>
      <c r="D511" s="499"/>
      <c r="E511" s="499"/>
      <c r="F511" s="499"/>
      <c r="G511" s="499"/>
      <c r="H511" s="499"/>
      <c r="I511" s="499"/>
      <c r="J511" s="499"/>
      <c r="K511" s="499"/>
      <c r="L511" s="499"/>
      <c r="M511" s="499"/>
      <c r="N511" s="499"/>
      <c r="O511" s="499"/>
      <c r="P511" s="500"/>
    </row>
    <row r="512" spans="3:17" x14ac:dyDescent="0.45">
      <c r="C512" s="498"/>
      <c r="D512" s="499"/>
      <c r="E512" s="499"/>
      <c r="F512" s="499"/>
      <c r="G512" s="499"/>
      <c r="H512" s="499"/>
      <c r="I512" s="499"/>
      <c r="J512" s="499"/>
      <c r="K512" s="499"/>
      <c r="L512" s="499"/>
      <c r="M512" s="499"/>
      <c r="N512" s="499"/>
      <c r="O512" s="499"/>
      <c r="P512" s="500"/>
    </row>
    <row r="513" spans="3:17" ht="18" customHeight="1" x14ac:dyDescent="0.45">
      <c r="C513" s="498"/>
      <c r="D513" s="499"/>
      <c r="E513" s="499"/>
      <c r="F513" s="499"/>
      <c r="G513" s="499"/>
      <c r="H513" s="499"/>
      <c r="I513" s="499"/>
      <c r="J513" s="499"/>
      <c r="K513" s="499"/>
      <c r="L513" s="499"/>
      <c r="M513" s="499"/>
      <c r="N513" s="499"/>
      <c r="O513" s="499"/>
      <c r="P513" s="500"/>
    </row>
    <row r="514" spans="3:17" ht="18.600000000000001" thickBot="1" x14ac:dyDescent="0.5">
      <c r="C514" s="501"/>
      <c r="D514" s="502"/>
      <c r="E514" s="502"/>
      <c r="F514" s="502"/>
      <c r="G514" s="502"/>
      <c r="H514" s="502"/>
      <c r="I514" s="502"/>
      <c r="J514" s="502"/>
      <c r="K514" s="502"/>
      <c r="L514" s="502"/>
      <c r="M514" s="502"/>
      <c r="N514" s="502"/>
      <c r="O514" s="502"/>
      <c r="P514" s="503"/>
    </row>
    <row r="515" spans="3:17" ht="18.600000000000001" thickBot="1" x14ac:dyDescent="0.5"/>
    <row r="516" spans="3:17" ht="18" customHeight="1" x14ac:dyDescent="0.45">
      <c r="C516" s="495" t="s">
        <v>1310</v>
      </c>
      <c r="D516" s="496"/>
      <c r="E516" s="496"/>
      <c r="F516" s="496"/>
      <c r="G516" s="496"/>
      <c r="H516" s="496"/>
      <c r="I516" s="496"/>
      <c r="J516" s="496"/>
      <c r="K516" s="496"/>
      <c r="L516" s="496"/>
      <c r="M516" s="496"/>
      <c r="N516" s="496"/>
      <c r="O516" s="496"/>
      <c r="P516" s="497"/>
      <c r="Q516" s="96"/>
    </row>
    <row r="517" spans="3:17" ht="16.95" customHeight="1" x14ac:dyDescent="0.45">
      <c r="C517" s="498"/>
      <c r="D517" s="499"/>
      <c r="E517" s="499"/>
      <c r="F517" s="499"/>
      <c r="G517" s="499"/>
      <c r="H517" s="499"/>
      <c r="I517" s="499"/>
      <c r="J517" s="499"/>
      <c r="K517" s="499"/>
      <c r="L517" s="499"/>
      <c r="M517" s="499"/>
      <c r="N517" s="499"/>
      <c r="O517" s="499"/>
      <c r="P517" s="500"/>
      <c r="Q517" s="97"/>
    </row>
    <row r="518" spans="3:17" ht="18" customHeight="1" x14ac:dyDescent="0.45">
      <c r="C518" s="498"/>
      <c r="D518" s="499"/>
      <c r="E518" s="499"/>
      <c r="F518" s="499"/>
      <c r="G518" s="499"/>
      <c r="H518" s="499"/>
      <c r="I518" s="499"/>
      <c r="J518" s="499"/>
      <c r="K518" s="499"/>
      <c r="L518" s="499"/>
      <c r="M518" s="499"/>
      <c r="N518" s="499"/>
      <c r="O518" s="499"/>
      <c r="P518" s="500"/>
      <c r="Q518" s="97"/>
    </row>
    <row r="519" spans="3:17" ht="19.2" customHeight="1" x14ac:dyDescent="0.45">
      <c r="C519" s="498"/>
      <c r="D519" s="499"/>
      <c r="E519" s="499"/>
      <c r="F519" s="499"/>
      <c r="G519" s="499"/>
      <c r="H519" s="499"/>
      <c r="I519" s="499"/>
      <c r="J519" s="499"/>
      <c r="K519" s="499"/>
      <c r="L519" s="499"/>
      <c r="M519" s="499"/>
      <c r="N519" s="499"/>
      <c r="O519" s="499"/>
      <c r="P519" s="500"/>
      <c r="Q519" s="97"/>
    </row>
    <row r="520" spans="3:17" ht="16.2" customHeight="1" x14ac:dyDescent="0.45">
      <c r="C520" s="498"/>
      <c r="D520" s="499"/>
      <c r="E520" s="499"/>
      <c r="F520" s="499"/>
      <c r="G520" s="499"/>
      <c r="H520" s="499"/>
      <c r="I520" s="499"/>
      <c r="J520" s="499"/>
      <c r="K520" s="499"/>
      <c r="L520" s="499"/>
      <c r="M520" s="499"/>
      <c r="N520" s="499"/>
      <c r="O520" s="499"/>
      <c r="P520" s="500"/>
      <c r="Q520" s="97"/>
    </row>
    <row r="521" spans="3:17" ht="22.95" customHeight="1" x14ac:dyDescent="0.45">
      <c r="C521" s="498"/>
      <c r="D521" s="499"/>
      <c r="E521" s="499"/>
      <c r="F521" s="499"/>
      <c r="G521" s="499"/>
      <c r="H521" s="499"/>
      <c r="I521" s="499"/>
      <c r="J521" s="499"/>
      <c r="K521" s="499"/>
      <c r="L521" s="499"/>
      <c r="M521" s="499"/>
      <c r="N521" s="499"/>
      <c r="O521" s="499"/>
      <c r="P521" s="500"/>
      <c r="Q521" s="97"/>
    </row>
    <row r="522" spans="3:17" ht="17.399999999999999" customHeight="1" x14ac:dyDescent="0.45">
      <c r="C522" s="498"/>
      <c r="D522" s="499"/>
      <c r="E522" s="499"/>
      <c r="F522" s="499"/>
      <c r="G522" s="499"/>
      <c r="H522" s="499"/>
      <c r="I522" s="499"/>
      <c r="J522" s="499"/>
      <c r="K522" s="499"/>
      <c r="L522" s="499"/>
      <c r="M522" s="499"/>
      <c r="N522" s="499"/>
      <c r="O522" s="499"/>
      <c r="P522" s="500"/>
      <c r="Q522" s="97"/>
    </row>
    <row r="523" spans="3:17" ht="19.2" customHeight="1" x14ac:dyDescent="0.45">
      <c r="C523" s="498"/>
      <c r="D523" s="499"/>
      <c r="E523" s="499"/>
      <c r="F523" s="499"/>
      <c r="G523" s="499"/>
      <c r="H523" s="499"/>
      <c r="I523" s="499"/>
      <c r="J523" s="499"/>
      <c r="K523" s="499"/>
      <c r="L523" s="499"/>
      <c r="M523" s="499"/>
      <c r="N523" s="499"/>
      <c r="O523" s="499"/>
      <c r="P523" s="500"/>
      <c r="Q523" s="97"/>
    </row>
    <row r="524" spans="3:17" ht="18" customHeight="1" x14ac:dyDescent="0.45">
      <c r="C524" s="498"/>
      <c r="D524" s="499"/>
      <c r="E524" s="499"/>
      <c r="F524" s="499"/>
      <c r="G524" s="499"/>
      <c r="H524" s="499"/>
      <c r="I524" s="499"/>
      <c r="J524" s="499"/>
      <c r="K524" s="499"/>
      <c r="L524" s="499"/>
      <c r="M524" s="499"/>
      <c r="N524" s="499"/>
      <c r="O524" s="499"/>
      <c r="P524" s="500"/>
      <c r="Q524" s="97"/>
    </row>
    <row r="525" spans="3:17" x14ac:dyDescent="0.45">
      <c r="C525" s="498"/>
      <c r="D525" s="499"/>
      <c r="E525" s="499"/>
      <c r="F525" s="499"/>
      <c r="G525" s="499"/>
      <c r="H525" s="499"/>
      <c r="I525" s="499"/>
      <c r="J525" s="499"/>
      <c r="K525" s="499"/>
      <c r="L525" s="499"/>
      <c r="M525" s="499"/>
      <c r="N525" s="499"/>
      <c r="O525" s="499"/>
      <c r="P525" s="500"/>
    </row>
    <row r="526" spans="3:17" x14ac:dyDescent="0.45">
      <c r="C526" s="498"/>
      <c r="D526" s="499"/>
      <c r="E526" s="499"/>
      <c r="F526" s="499"/>
      <c r="G526" s="499"/>
      <c r="H526" s="499"/>
      <c r="I526" s="499"/>
      <c r="J526" s="499"/>
      <c r="K526" s="499"/>
      <c r="L526" s="499"/>
      <c r="M526" s="499"/>
      <c r="N526" s="499"/>
      <c r="O526" s="499"/>
      <c r="P526" s="500"/>
    </row>
    <row r="527" spans="3:17" x14ac:dyDescent="0.45">
      <c r="C527" s="498"/>
      <c r="D527" s="499"/>
      <c r="E527" s="499"/>
      <c r="F527" s="499"/>
      <c r="G527" s="499"/>
      <c r="H527" s="499"/>
      <c r="I527" s="499"/>
      <c r="J527" s="499"/>
      <c r="K527" s="499"/>
      <c r="L527" s="499"/>
      <c r="M527" s="499"/>
      <c r="N527" s="499"/>
      <c r="O527" s="499"/>
      <c r="P527" s="500"/>
    </row>
    <row r="528" spans="3:17" x14ac:dyDescent="0.45">
      <c r="C528" s="498"/>
      <c r="D528" s="499"/>
      <c r="E528" s="499"/>
      <c r="F528" s="499"/>
      <c r="G528" s="499"/>
      <c r="H528" s="499"/>
      <c r="I528" s="499"/>
      <c r="J528" s="499"/>
      <c r="K528" s="499"/>
      <c r="L528" s="499"/>
      <c r="M528" s="499"/>
      <c r="N528" s="499"/>
      <c r="O528" s="499"/>
      <c r="P528" s="500"/>
    </row>
    <row r="529" spans="3:16" x14ac:dyDescent="0.45">
      <c r="C529" s="498"/>
      <c r="D529" s="499"/>
      <c r="E529" s="499"/>
      <c r="F529" s="499"/>
      <c r="G529" s="499"/>
      <c r="H529" s="499"/>
      <c r="I529" s="499"/>
      <c r="J529" s="499"/>
      <c r="K529" s="499"/>
      <c r="L529" s="499"/>
      <c r="M529" s="499"/>
      <c r="N529" s="499"/>
      <c r="O529" s="499"/>
      <c r="P529" s="500"/>
    </row>
    <row r="530" spans="3:16" x14ac:dyDescent="0.45">
      <c r="C530" s="498"/>
      <c r="D530" s="499"/>
      <c r="E530" s="499"/>
      <c r="F530" s="499"/>
      <c r="G530" s="499"/>
      <c r="H530" s="499"/>
      <c r="I530" s="499"/>
      <c r="J530" s="499"/>
      <c r="K530" s="499"/>
      <c r="L530" s="499"/>
      <c r="M530" s="499"/>
      <c r="N530" s="499"/>
      <c r="O530" s="499"/>
      <c r="P530" s="500"/>
    </row>
    <row r="531" spans="3:16" x14ac:dyDescent="0.45">
      <c r="C531" s="498"/>
      <c r="D531" s="499"/>
      <c r="E531" s="499"/>
      <c r="F531" s="499"/>
      <c r="G531" s="499"/>
      <c r="H531" s="499"/>
      <c r="I531" s="499"/>
      <c r="J531" s="499"/>
      <c r="K531" s="499"/>
      <c r="L531" s="499"/>
      <c r="M531" s="499"/>
      <c r="N531" s="499"/>
      <c r="O531" s="499"/>
      <c r="P531" s="500"/>
    </row>
    <row r="532" spans="3:16" x14ac:dyDescent="0.45">
      <c r="C532" s="498"/>
      <c r="D532" s="499"/>
      <c r="E532" s="499"/>
      <c r="F532" s="499"/>
      <c r="G532" s="499"/>
      <c r="H532" s="499"/>
      <c r="I532" s="499"/>
      <c r="J532" s="499"/>
      <c r="K532" s="499"/>
      <c r="L532" s="499"/>
      <c r="M532" s="499"/>
      <c r="N532" s="499"/>
      <c r="O532" s="499"/>
      <c r="P532" s="500"/>
    </row>
    <row r="533" spans="3:16" x14ac:dyDescent="0.45">
      <c r="C533" s="498"/>
      <c r="D533" s="499"/>
      <c r="E533" s="499"/>
      <c r="F533" s="499"/>
      <c r="G533" s="499"/>
      <c r="H533" s="499"/>
      <c r="I533" s="499"/>
      <c r="J533" s="499"/>
      <c r="K533" s="499"/>
      <c r="L533" s="499"/>
      <c r="M533" s="499"/>
      <c r="N533" s="499"/>
      <c r="O533" s="499"/>
      <c r="P533" s="500"/>
    </row>
    <row r="534" spans="3:16" x14ac:dyDescent="0.45">
      <c r="C534" s="498"/>
      <c r="D534" s="499"/>
      <c r="E534" s="499"/>
      <c r="F534" s="499"/>
      <c r="G534" s="499"/>
      <c r="H534" s="499"/>
      <c r="I534" s="499"/>
      <c r="J534" s="499"/>
      <c r="K534" s="499"/>
      <c r="L534" s="499"/>
      <c r="M534" s="499"/>
      <c r="N534" s="499"/>
      <c r="O534" s="499"/>
      <c r="P534" s="500"/>
    </row>
    <row r="535" spans="3:16" x14ac:dyDescent="0.45">
      <c r="C535" s="498"/>
      <c r="D535" s="499"/>
      <c r="E535" s="499"/>
      <c r="F535" s="499"/>
      <c r="G535" s="499"/>
      <c r="H535" s="499"/>
      <c r="I535" s="499"/>
      <c r="J535" s="499"/>
      <c r="K535" s="499"/>
      <c r="L535" s="499"/>
      <c r="M535" s="499"/>
      <c r="N535" s="499"/>
      <c r="O535" s="499"/>
      <c r="P535" s="500"/>
    </row>
    <row r="536" spans="3:16" x14ac:dyDescent="0.45">
      <c r="C536" s="498"/>
      <c r="D536" s="499"/>
      <c r="E536" s="499"/>
      <c r="F536" s="499"/>
      <c r="G536" s="499"/>
      <c r="H536" s="499"/>
      <c r="I536" s="499"/>
      <c r="J536" s="499"/>
      <c r="K536" s="499"/>
      <c r="L536" s="499"/>
      <c r="M536" s="499"/>
      <c r="N536" s="499"/>
      <c r="O536" s="499"/>
      <c r="P536" s="500"/>
    </row>
    <row r="537" spans="3:16" x14ac:dyDescent="0.45">
      <c r="C537" s="498"/>
      <c r="D537" s="499"/>
      <c r="E537" s="499"/>
      <c r="F537" s="499"/>
      <c r="G537" s="499"/>
      <c r="H537" s="499"/>
      <c r="I537" s="499"/>
      <c r="J537" s="499"/>
      <c r="K537" s="499"/>
      <c r="L537" s="499"/>
      <c r="M537" s="499"/>
      <c r="N537" s="499"/>
      <c r="O537" s="499"/>
      <c r="P537" s="500"/>
    </row>
    <row r="538" spans="3:16" x14ac:dyDescent="0.45">
      <c r="C538" s="498"/>
      <c r="D538" s="499"/>
      <c r="E538" s="499"/>
      <c r="F538" s="499"/>
      <c r="G538" s="499"/>
      <c r="H538" s="499"/>
      <c r="I538" s="499"/>
      <c r="J538" s="499"/>
      <c r="K538" s="499"/>
      <c r="L538" s="499"/>
      <c r="M538" s="499"/>
      <c r="N538" s="499"/>
      <c r="O538" s="499"/>
      <c r="P538" s="500"/>
    </row>
    <row r="539" spans="3:16" ht="18" customHeight="1" x14ac:dyDescent="0.45">
      <c r="C539" s="498"/>
      <c r="D539" s="499"/>
      <c r="E539" s="499"/>
      <c r="F539" s="499"/>
      <c r="G539" s="499"/>
      <c r="H539" s="499"/>
      <c r="I539" s="499"/>
      <c r="J539" s="499"/>
      <c r="K539" s="499"/>
      <c r="L539" s="499"/>
      <c r="M539" s="499"/>
      <c r="N539" s="499"/>
      <c r="O539" s="499"/>
      <c r="P539" s="500"/>
    </row>
    <row r="540" spans="3:16" ht="18.600000000000001" thickBot="1" x14ac:dyDescent="0.5">
      <c r="C540" s="501"/>
      <c r="D540" s="502"/>
      <c r="E540" s="502"/>
      <c r="F540" s="502"/>
      <c r="G540" s="502"/>
      <c r="H540" s="502"/>
      <c r="I540" s="502"/>
      <c r="J540" s="502"/>
      <c r="K540" s="502"/>
      <c r="L540" s="502"/>
      <c r="M540" s="502"/>
      <c r="N540" s="502"/>
      <c r="O540" s="502"/>
      <c r="P540" s="503"/>
    </row>
  </sheetData>
  <sheetProtection algorithmName="SHA-512" hashValue="PDix26UHubq9VPH5I7TaiRm3F7sewdDJPp9ZXDvJPVXEwh08nfRP1sIfLGLIp7kgsJ3FCH8jDiDq/0++QIdAVw==" saltValue="FNLv2XupwBnNEdHauV09sg==" spinCount="100000" sheet="1" scenarios="1"/>
  <mergeCells count="205">
    <mergeCell ref="C1:P1"/>
    <mergeCell ref="M3:P3"/>
    <mergeCell ref="C6:D7"/>
    <mergeCell ref="F6:P6"/>
    <mergeCell ref="F7:P7"/>
    <mergeCell ref="C8:D8"/>
    <mergeCell ref="E8:P8"/>
    <mergeCell ref="C12:D12"/>
    <mergeCell ref="E12:P12"/>
    <mergeCell ref="O2:P2"/>
    <mergeCell ref="C13:D13"/>
    <mergeCell ref="E13:P13"/>
    <mergeCell ref="C14:D14"/>
    <mergeCell ref="E14:P14"/>
    <mergeCell ref="E9:F10"/>
    <mergeCell ref="G9:G10"/>
    <mergeCell ref="H9:J9"/>
    <mergeCell ref="K9:M9"/>
    <mergeCell ref="N9:P9"/>
    <mergeCell ref="H10:I10"/>
    <mergeCell ref="K10:M10"/>
    <mergeCell ref="N10:O10"/>
    <mergeCell ref="C9:D11"/>
    <mergeCell ref="H11:I11"/>
    <mergeCell ref="L11:O11"/>
    <mergeCell ref="M20:P20"/>
    <mergeCell ref="C23:P47"/>
    <mergeCell ref="M49:P49"/>
    <mergeCell ref="C52:P76"/>
    <mergeCell ref="M78:P78"/>
    <mergeCell ref="C81:D81"/>
    <mergeCell ref="E81:P81"/>
    <mergeCell ref="C15:D18"/>
    <mergeCell ref="E15:P15"/>
    <mergeCell ref="E16:P16"/>
    <mergeCell ref="E17:P17"/>
    <mergeCell ref="E18:P18"/>
    <mergeCell ref="C19:D19"/>
    <mergeCell ref="E19:P19"/>
    <mergeCell ref="C85:D85"/>
    <mergeCell ref="F85:I85"/>
    <mergeCell ref="K85:P85"/>
    <mergeCell ref="C86:D86"/>
    <mergeCell ref="E86:P86"/>
    <mergeCell ref="C87:D88"/>
    <mergeCell ref="E87:P88"/>
    <mergeCell ref="C82:D82"/>
    <mergeCell ref="E82:P82"/>
    <mergeCell ref="C83:D83"/>
    <mergeCell ref="E83:P83"/>
    <mergeCell ref="C84:D84"/>
    <mergeCell ref="E84:P84"/>
    <mergeCell ref="M98:P98"/>
    <mergeCell ref="E99:P99"/>
    <mergeCell ref="C100:D100"/>
    <mergeCell ref="E100:P100"/>
    <mergeCell ref="C101:D101"/>
    <mergeCell ref="E101:P101"/>
    <mergeCell ref="M89:M90"/>
    <mergeCell ref="M93:P93"/>
    <mergeCell ref="C96:D96"/>
    <mergeCell ref="E96:P96"/>
    <mergeCell ref="C97:D99"/>
    <mergeCell ref="F97:H97"/>
    <mergeCell ref="J97:L97"/>
    <mergeCell ref="N97:P97"/>
    <mergeCell ref="E98:H98"/>
    <mergeCell ref="I98:L98"/>
    <mergeCell ref="C89:D90"/>
    <mergeCell ref="E89:E90"/>
    <mergeCell ref="F89:G90"/>
    <mergeCell ref="H89:H90"/>
    <mergeCell ref="I89:I90"/>
    <mergeCell ref="J89:L90"/>
    <mergeCell ref="M103:P103"/>
    <mergeCell ref="C106:P106"/>
    <mergeCell ref="C107:K107"/>
    <mergeCell ref="L107:P132"/>
    <mergeCell ref="C108:K112"/>
    <mergeCell ref="C113:K113"/>
    <mergeCell ref="C114:K129"/>
    <mergeCell ref="C130:D132"/>
    <mergeCell ref="E130:K130"/>
    <mergeCell ref="E131:K132"/>
    <mergeCell ref="M134:P134"/>
    <mergeCell ref="C137:P137"/>
    <mergeCell ref="C138:K138"/>
    <mergeCell ref="L138:P163"/>
    <mergeCell ref="C139:K142"/>
    <mergeCell ref="C143:K143"/>
    <mergeCell ref="C144:K146"/>
    <mergeCell ref="C147:K147"/>
    <mergeCell ref="C148:K150"/>
    <mergeCell ref="C151:K151"/>
    <mergeCell ref="E161:K161"/>
    <mergeCell ref="E162:K163"/>
    <mergeCell ref="C178:K178"/>
    <mergeCell ref="C179:K191"/>
    <mergeCell ref="C192:D194"/>
    <mergeCell ref="M196:P196"/>
    <mergeCell ref="C199:P199"/>
    <mergeCell ref="C152:K160"/>
    <mergeCell ref="C161:D163"/>
    <mergeCell ref="M165:P165"/>
    <mergeCell ref="C168:P168"/>
    <mergeCell ref="C169:K169"/>
    <mergeCell ref="L169:P194"/>
    <mergeCell ref="C170:K173"/>
    <mergeCell ref="C174:K174"/>
    <mergeCell ref="C175:K177"/>
    <mergeCell ref="E192:K192"/>
    <mergeCell ref="E193:K194"/>
    <mergeCell ref="C200:K200"/>
    <mergeCell ref="L200:P225"/>
    <mergeCell ref="C201:K204"/>
    <mergeCell ref="C205:K205"/>
    <mergeCell ref="C206:K208"/>
    <mergeCell ref="C209:K209"/>
    <mergeCell ref="C210:K222"/>
    <mergeCell ref="C223:D225"/>
    <mergeCell ref="E223:K223"/>
    <mergeCell ref="E224:K225"/>
    <mergeCell ref="M227:P227"/>
    <mergeCell ref="C230:P230"/>
    <mergeCell ref="C231:K231"/>
    <mergeCell ref="L231:P256"/>
    <mergeCell ref="C232:K236"/>
    <mergeCell ref="C237:K237"/>
    <mergeCell ref="C238:K244"/>
    <mergeCell ref="C245:K245"/>
    <mergeCell ref="C246:K253"/>
    <mergeCell ref="C254:D256"/>
    <mergeCell ref="E254:K254"/>
    <mergeCell ref="E255:K256"/>
    <mergeCell ref="M258:P258"/>
    <mergeCell ref="C261:P261"/>
    <mergeCell ref="C262:K262"/>
    <mergeCell ref="L262:P287"/>
    <mergeCell ref="C263:K266"/>
    <mergeCell ref="C267:K267"/>
    <mergeCell ref="C268:K284"/>
    <mergeCell ref="C285:D287"/>
    <mergeCell ref="E285:K285"/>
    <mergeCell ref="E286:K287"/>
    <mergeCell ref="M289:P289"/>
    <mergeCell ref="C292:P292"/>
    <mergeCell ref="C293:K293"/>
    <mergeCell ref="L293:P318"/>
    <mergeCell ref="C294:K297"/>
    <mergeCell ref="C298:K298"/>
    <mergeCell ref="C299:K315"/>
    <mergeCell ref="C316:D318"/>
    <mergeCell ref="E316:K316"/>
    <mergeCell ref="E317:K318"/>
    <mergeCell ref="M320:P320"/>
    <mergeCell ref="C323:P323"/>
    <mergeCell ref="C324:K324"/>
    <mergeCell ref="L324:P349"/>
    <mergeCell ref="C325:K328"/>
    <mergeCell ref="C329:K329"/>
    <mergeCell ref="C330:K346"/>
    <mergeCell ref="C347:D349"/>
    <mergeCell ref="E347:K347"/>
    <mergeCell ref="E348:K349"/>
    <mergeCell ref="C373:D375"/>
    <mergeCell ref="M377:P377"/>
    <mergeCell ref="C380:I380"/>
    <mergeCell ref="J380:P380"/>
    <mergeCell ref="M351:P351"/>
    <mergeCell ref="C354:P354"/>
    <mergeCell ref="C355:K355"/>
    <mergeCell ref="L355:P376"/>
    <mergeCell ref="C356:K357"/>
    <mergeCell ref="C358:K358"/>
    <mergeCell ref="C359:K359"/>
    <mergeCell ref="C360:K360"/>
    <mergeCell ref="C361:K364"/>
    <mergeCell ref="C365:K365"/>
    <mergeCell ref="C366:K372"/>
    <mergeCell ref="E373:K373"/>
    <mergeCell ref="E374:K375"/>
    <mergeCell ref="C490:P514"/>
    <mergeCell ref="C516:P540"/>
    <mergeCell ref="C381:I381"/>
    <mergeCell ref="J381:P381"/>
    <mergeCell ref="C382:I401"/>
    <mergeCell ref="J382:P384"/>
    <mergeCell ref="J385:P385"/>
    <mergeCell ref="J386:P388"/>
    <mergeCell ref="J389:P389"/>
    <mergeCell ref="J390:P392"/>
    <mergeCell ref="J393:P393"/>
    <mergeCell ref="J394:P396"/>
    <mergeCell ref="M405:P405"/>
    <mergeCell ref="C408:P432"/>
    <mergeCell ref="M433:P433"/>
    <mergeCell ref="C436:P460"/>
    <mergeCell ref="M461:P461"/>
    <mergeCell ref="C464:P488"/>
    <mergeCell ref="J397:P397"/>
    <mergeCell ref="J398:P401"/>
    <mergeCell ref="C402:D404"/>
    <mergeCell ref="E402:I404"/>
    <mergeCell ref="J402:K404"/>
    <mergeCell ref="L402:P404"/>
  </mergeCells>
  <phoneticPr fontId="3"/>
  <pageMargins left="0.31496062992125984" right="0.31496062992125984" top="0.74803149606299213" bottom="0.55118110236220474" header="0.31496062992125984" footer="0.31496062992125984"/>
  <pageSetup paperSize="9" orientation="landscape" r:id="rId1"/>
  <headerFooter>
    <oddHeader>&amp;R&amp;"メイリオ,ボールド"&amp;12&amp;K009999自然共生サイト　認定申請書様式　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5</xdr:col>
                    <xdr:colOff>403860</xdr:colOff>
                    <xdr:row>9</xdr:row>
                    <xdr:rowOff>76200</xdr:rowOff>
                  </from>
                  <to>
                    <xdr:col>12</xdr:col>
                    <xdr:colOff>38100</xdr:colOff>
                    <xdr:row>11</xdr:row>
                    <xdr:rowOff>182880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220980</xdr:colOff>
                    <xdr:row>9</xdr:row>
                    <xdr:rowOff>228600</xdr:rowOff>
                  </from>
                  <to>
                    <xdr:col>7</xdr:col>
                    <xdr:colOff>251460</xdr:colOff>
                    <xdr:row>10</xdr:row>
                    <xdr:rowOff>228600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9</xdr:col>
                    <xdr:colOff>220980</xdr:colOff>
                    <xdr:row>10</xdr:row>
                    <xdr:rowOff>7620</xdr:rowOff>
                  </from>
                  <to>
                    <xdr:col>10</xdr:col>
                    <xdr:colOff>251460</xdr:colOff>
                    <xdr:row>11</xdr:row>
                    <xdr:rowOff>7620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10</xdr:col>
                    <xdr:colOff>678180</xdr:colOff>
                    <xdr:row>10</xdr:row>
                    <xdr:rowOff>45720</xdr:rowOff>
                  </from>
                  <to>
                    <xdr:col>12</xdr:col>
                    <xdr:colOff>0</xdr:colOff>
                    <xdr:row>11</xdr:row>
                    <xdr:rowOff>45720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13</xdr:col>
                    <xdr:colOff>0</xdr:colOff>
                    <xdr:row>87</xdr:row>
                    <xdr:rowOff>175260</xdr:rowOff>
                  </from>
                  <to>
                    <xdr:col>17</xdr:col>
                    <xdr:colOff>0</xdr:colOff>
                    <xdr:row>91</xdr:row>
                    <xdr:rowOff>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13</xdr:col>
                    <xdr:colOff>320040</xdr:colOff>
                    <xdr:row>87</xdr:row>
                    <xdr:rowOff>289560</xdr:rowOff>
                  </from>
                  <to>
                    <xdr:col>14</xdr:col>
                    <xdr:colOff>182880</xdr:colOff>
                    <xdr:row>89</xdr:row>
                    <xdr:rowOff>7620</xdr:rowOff>
                  </to>
                </anchor>
              </controlPr>
            </control>
          </mc:Choice>
        </mc:AlternateContent>
        <mc:AlternateContent xmlns:mc="http://schemas.openxmlformats.org/markup-compatibility/2006">
          <mc:Choice Requires="x14">
            <control shapeId="2056" r:id="rId10" name="Option Button 8">
              <controlPr defaultSize="0" autoFill="0" autoLine="0" autoPict="0">
                <anchor moveWithCells="1">
                  <from>
                    <xdr:col>13</xdr:col>
                    <xdr:colOff>327660</xdr:colOff>
                    <xdr:row>88</xdr:row>
                    <xdr:rowOff>213360</xdr:rowOff>
                  </from>
                  <to>
                    <xdr:col>14</xdr:col>
                    <xdr:colOff>198120</xdr:colOff>
                    <xdr:row>89</xdr:row>
                    <xdr:rowOff>220980</xdr:rowOff>
                  </to>
                </anchor>
              </controlPr>
            </control>
          </mc:Choice>
        </mc:AlternateContent>
        <mc:AlternateContent xmlns:mc="http://schemas.openxmlformats.org/markup-compatibility/2006">
          <mc:Choice Requires="x14">
            <control shapeId="2057" r:id="rId11" name="Option Button 9">
              <controlPr defaultSize="0" autoFill="0" autoLine="0" autoPict="0">
                <anchor moveWithCells="1">
                  <from>
                    <xdr:col>14</xdr:col>
                    <xdr:colOff>350520</xdr:colOff>
                    <xdr:row>88</xdr:row>
                    <xdr:rowOff>114300</xdr:rowOff>
                  </from>
                  <to>
                    <xdr:col>15</xdr:col>
                    <xdr:colOff>213360</xdr:colOff>
                    <xdr:row>89</xdr:row>
                    <xdr:rowOff>114300</xdr:rowOff>
                  </to>
                </anchor>
              </controlPr>
            </control>
          </mc:Choice>
        </mc:AlternateContent>
        <mc:AlternateContent xmlns:mc="http://schemas.openxmlformats.org/markup-compatibility/2006">
          <mc:Choice Requires="x14">
            <control shapeId="2055" r:id="rId12" name="Check Box 10">
              <controlPr defaultSize="0" autoFill="0" autoLine="0" autoPict="0">
                <anchor moveWithCells="1">
                  <from>
                    <xdr:col>4</xdr:col>
                    <xdr:colOff>251460</xdr:colOff>
                    <xdr:row>95</xdr:row>
                    <xdr:rowOff>198120</xdr:rowOff>
                  </from>
                  <to>
                    <xdr:col>5</xdr:col>
                    <xdr:colOff>228600</xdr:colOff>
                    <xdr:row>96</xdr:row>
                    <xdr:rowOff>220980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8</xdr:col>
                    <xdr:colOff>274320</xdr:colOff>
                    <xdr:row>95</xdr:row>
                    <xdr:rowOff>198120</xdr:rowOff>
                  </from>
                  <to>
                    <xdr:col>9</xdr:col>
                    <xdr:colOff>259080</xdr:colOff>
                    <xdr:row>96</xdr:row>
                    <xdr:rowOff>213360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12</xdr:col>
                    <xdr:colOff>228600</xdr:colOff>
                    <xdr:row>96</xdr:row>
                    <xdr:rowOff>0</xdr:rowOff>
                  </from>
                  <to>
                    <xdr:col>13</xdr:col>
                    <xdr:colOff>220980</xdr:colOff>
                    <xdr:row>97</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BAAE1-441E-45CB-A460-314F7D5B2E8B}">
  <sheetPr>
    <tabColor rgb="FFFF0000"/>
    <pageSetUpPr fitToPage="1"/>
  </sheetPr>
  <dimension ref="A1:AB69"/>
  <sheetViews>
    <sheetView view="pageBreakPreview" zoomScaleNormal="100" zoomScaleSheetLayoutView="100" workbookViewId="0"/>
  </sheetViews>
  <sheetFormatPr defaultColWidth="8.69921875" defaultRowHeight="18" x14ac:dyDescent="0.45"/>
  <cols>
    <col min="1" max="1" width="2" customWidth="1"/>
    <col min="2" max="2" width="3" customWidth="1"/>
    <col min="3" max="3" width="3.59765625" customWidth="1"/>
    <col min="4" max="12" width="11.09765625" customWidth="1"/>
    <col min="13" max="13" width="2" customWidth="1"/>
    <col min="14" max="17" width="0" hidden="1" customWidth="1"/>
    <col min="18" max="19" width="2.59765625" hidden="1" customWidth="1"/>
    <col min="20" max="20" width="1.09765625" hidden="1" customWidth="1"/>
    <col min="21" max="21" width="2.59765625" hidden="1" customWidth="1"/>
    <col min="22" max="22" width="1.09765625" hidden="1" customWidth="1"/>
    <col min="23" max="26" width="2.59765625" hidden="1" customWidth="1"/>
    <col min="27" max="28" width="8.69921875" hidden="1" customWidth="1"/>
    <col min="29" max="30" width="8.69921875" customWidth="1"/>
  </cols>
  <sheetData>
    <row r="1" spans="1:28" ht="18" customHeight="1" x14ac:dyDescent="0.45">
      <c r="A1" s="182"/>
      <c r="B1" s="734" t="s">
        <v>1492</v>
      </c>
      <c r="C1" s="734"/>
      <c r="D1" s="734"/>
      <c r="E1" s="734"/>
      <c r="F1" s="734"/>
      <c r="G1" s="734"/>
      <c r="H1" s="734"/>
      <c r="I1" s="734"/>
      <c r="J1" s="734"/>
      <c r="K1" s="734"/>
      <c r="L1" s="734"/>
      <c r="M1" s="183"/>
      <c r="AA1" t="s">
        <v>1521</v>
      </c>
      <c r="AB1" s="178">
        <v>0</v>
      </c>
    </row>
    <row r="2" spans="1:28" ht="18" customHeight="1" x14ac:dyDescent="0.45">
      <c r="A2" s="182"/>
      <c r="B2" s="735" t="s">
        <v>1493</v>
      </c>
      <c r="C2" s="735"/>
      <c r="D2" s="735"/>
      <c r="E2" s="735"/>
      <c r="F2" s="735"/>
      <c r="G2" s="735"/>
      <c r="H2" s="735"/>
      <c r="I2" s="735"/>
      <c r="J2" s="735"/>
      <c r="K2" s="735"/>
      <c r="L2" s="735"/>
      <c r="M2" s="182"/>
      <c r="AA2" t="s">
        <v>1524</v>
      </c>
      <c r="AB2" s="178">
        <v>0</v>
      </c>
    </row>
    <row r="3" spans="1:28" ht="12" customHeight="1" thickBot="1" x14ac:dyDescent="0.5">
      <c r="A3" s="182"/>
      <c r="B3" s="184"/>
      <c r="C3" s="184"/>
      <c r="D3" s="184"/>
      <c r="E3" s="184"/>
      <c r="F3" s="184"/>
      <c r="G3" s="184"/>
      <c r="H3" s="184"/>
      <c r="I3" s="184"/>
      <c r="J3" s="184"/>
      <c r="K3" s="184"/>
      <c r="L3" s="184"/>
      <c r="M3" s="182"/>
    </row>
    <row r="4" spans="1:28" s="182" customFormat="1" ht="18" customHeight="1" thickTop="1" thickBot="1" x14ac:dyDescent="0.5">
      <c r="B4" s="185"/>
      <c r="C4" s="185"/>
      <c r="D4" s="185"/>
      <c r="E4" s="185"/>
      <c r="J4" s="98" t="s">
        <v>85</v>
      </c>
      <c r="K4" s="99" t="s">
        <v>1566</v>
      </c>
      <c r="L4" s="721" t="str">
        <f>IF(申請書様式１!AG2="","",申請書様式１!AG2)</f>
        <v/>
      </c>
      <c r="M4" s="722"/>
      <c r="N4" s="1" t="s">
        <v>100</v>
      </c>
    </row>
    <row r="5" spans="1:28" ht="12" customHeight="1" thickTop="1" x14ac:dyDescent="0.45">
      <c r="A5" s="182"/>
      <c r="B5" s="182"/>
      <c r="C5" s="182"/>
      <c r="D5" s="182"/>
      <c r="E5" s="182"/>
      <c r="F5" s="182"/>
      <c r="G5" s="182"/>
      <c r="H5" s="182"/>
      <c r="I5" s="182"/>
      <c r="J5" s="182"/>
      <c r="K5" s="182"/>
      <c r="L5" s="182"/>
      <c r="M5" s="182"/>
    </row>
    <row r="6" spans="1:28" ht="18" customHeight="1" x14ac:dyDescent="0.45">
      <c r="A6" s="182"/>
      <c r="B6" s="736" t="s">
        <v>1565</v>
      </c>
      <c r="C6" s="737"/>
      <c r="D6" s="737"/>
      <c r="E6" s="737"/>
      <c r="F6" s="737"/>
      <c r="G6" s="737"/>
      <c r="H6" s="737"/>
      <c r="I6" s="737"/>
      <c r="J6" s="737"/>
      <c r="K6" s="737"/>
      <c r="L6" s="737"/>
      <c r="M6" s="182"/>
    </row>
    <row r="7" spans="1:28" ht="18" customHeight="1" x14ac:dyDescent="0.45">
      <c r="A7" s="182"/>
      <c r="B7" s="737"/>
      <c r="C7" s="737"/>
      <c r="D7" s="737"/>
      <c r="E7" s="737"/>
      <c r="F7" s="737"/>
      <c r="G7" s="737"/>
      <c r="H7" s="737"/>
      <c r="I7" s="737"/>
      <c r="J7" s="737"/>
      <c r="K7" s="737"/>
      <c r="L7" s="737"/>
      <c r="M7" s="182"/>
    </row>
    <row r="8" spans="1:28" ht="18" customHeight="1" x14ac:dyDescent="0.45">
      <c r="A8" s="182"/>
      <c r="B8" s="737"/>
      <c r="C8" s="737"/>
      <c r="D8" s="737"/>
      <c r="E8" s="737"/>
      <c r="F8" s="737"/>
      <c r="G8" s="737"/>
      <c r="H8" s="737"/>
      <c r="I8" s="737"/>
      <c r="J8" s="737"/>
      <c r="K8" s="737"/>
      <c r="L8" s="737"/>
      <c r="M8" s="182"/>
    </row>
    <row r="9" spans="1:28" ht="18" customHeight="1" x14ac:dyDescent="0.45">
      <c r="A9" s="182"/>
      <c r="B9" s="737"/>
      <c r="C9" s="737"/>
      <c r="D9" s="737"/>
      <c r="E9" s="737"/>
      <c r="F9" s="737"/>
      <c r="G9" s="737"/>
      <c r="H9" s="737"/>
      <c r="I9" s="737"/>
      <c r="J9" s="737"/>
      <c r="K9" s="737"/>
      <c r="L9" s="737"/>
      <c r="M9" s="182"/>
    </row>
    <row r="10" spans="1:28" ht="18" customHeight="1" x14ac:dyDescent="0.45">
      <c r="A10" s="182"/>
      <c r="B10" s="737"/>
      <c r="C10" s="737"/>
      <c r="D10" s="737"/>
      <c r="E10" s="737"/>
      <c r="F10" s="737"/>
      <c r="G10" s="737"/>
      <c r="H10" s="737"/>
      <c r="I10" s="737"/>
      <c r="J10" s="737"/>
      <c r="K10" s="737"/>
      <c r="L10" s="737"/>
      <c r="M10" s="182"/>
    </row>
    <row r="11" spans="1:28" ht="12" customHeight="1" x14ac:dyDescent="0.45">
      <c r="A11" s="182"/>
      <c r="B11" s="182"/>
      <c r="C11" s="182"/>
      <c r="D11" s="182"/>
      <c r="E11" s="182"/>
      <c r="F11" s="182"/>
      <c r="G11" s="182"/>
      <c r="H11" s="182"/>
      <c r="I11" s="182"/>
      <c r="J11" s="182"/>
      <c r="K11" s="182"/>
      <c r="L11" s="182"/>
      <c r="M11" s="182"/>
    </row>
    <row r="12" spans="1:28" ht="17.399999999999999" customHeight="1" x14ac:dyDescent="0.45">
      <c r="A12" s="182"/>
      <c r="B12" s="186" t="s">
        <v>1494</v>
      </c>
      <c r="C12" s="187"/>
      <c r="D12" s="187"/>
      <c r="E12" s="187"/>
      <c r="F12" s="182"/>
      <c r="G12" s="182"/>
      <c r="H12" s="182"/>
      <c r="I12" s="182"/>
      <c r="J12" s="182"/>
      <c r="K12" s="182"/>
      <c r="L12" s="182"/>
      <c r="M12" s="182"/>
    </row>
    <row r="13" spans="1:28" ht="17.399999999999999" customHeight="1" x14ac:dyDescent="0.45">
      <c r="A13" s="182"/>
      <c r="B13" s="186"/>
      <c r="C13" s="738" t="s">
        <v>1495</v>
      </c>
      <c r="D13" s="738"/>
      <c r="E13" s="738"/>
      <c r="F13" s="738"/>
      <c r="G13" s="738"/>
      <c r="H13" s="738"/>
      <c r="I13" s="738"/>
      <c r="J13" s="738"/>
      <c r="K13" s="738"/>
      <c r="L13" s="738"/>
      <c r="M13" s="182"/>
    </row>
    <row r="14" spans="1:28" ht="17.399999999999999" customHeight="1" x14ac:dyDescent="0.45">
      <c r="A14" s="182"/>
      <c r="B14" s="182"/>
      <c r="C14" s="188"/>
      <c r="D14" s="732" t="s">
        <v>1496</v>
      </c>
      <c r="E14" s="732"/>
      <c r="F14" s="732"/>
      <c r="G14" s="732"/>
      <c r="H14" s="732"/>
      <c r="I14" s="732"/>
      <c r="J14" s="732"/>
      <c r="K14" s="732"/>
      <c r="L14" s="733"/>
      <c r="M14" s="182"/>
      <c r="N14" s="71" t="s">
        <v>135</v>
      </c>
    </row>
    <row r="15" spans="1:28" s="182" customFormat="1" ht="17.399999999999999" customHeight="1" x14ac:dyDescent="0.45">
      <c r="C15" s="189"/>
      <c r="D15" s="725" t="s">
        <v>1497</v>
      </c>
      <c r="E15" s="725"/>
      <c r="F15" s="725"/>
      <c r="G15" s="725"/>
      <c r="H15" s="725"/>
      <c r="I15" s="725"/>
      <c r="J15" s="725"/>
      <c r="K15" s="725"/>
      <c r="L15" s="726"/>
      <c r="N15" s="71" t="s">
        <v>276</v>
      </c>
    </row>
    <row r="16" spans="1:28" ht="17.399999999999999" customHeight="1" x14ac:dyDescent="0.45">
      <c r="A16" s="182"/>
      <c r="B16" s="182"/>
      <c r="C16" s="190"/>
      <c r="D16" s="727" t="s">
        <v>1498</v>
      </c>
      <c r="E16" s="727"/>
      <c r="F16" s="727"/>
      <c r="G16" s="727"/>
      <c r="H16" s="727"/>
      <c r="I16" s="727"/>
      <c r="J16" s="727"/>
      <c r="K16" s="727"/>
      <c r="L16" s="728"/>
      <c r="M16" s="182"/>
    </row>
    <row r="17" spans="1:14" ht="17.399999999999999" customHeight="1" x14ac:dyDescent="0.45">
      <c r="A17" s="182"/>
      <c r="B17" s="182"/>
      <c r="C17" s="190"/>
      <c r="D17" s="727"/>
      <c r="E17" s="727"/>
      <c r="F17" s="727"/>
      <c r="G17" s="727"/>
      <c r="H17" s="727"/>
      <c r="I17" s="727"/>
      <c r="J17" s="727"/>
      <c r="K17" s="727"/>
      <c r="L17" s="728"/>
      <c r="M17" s="182"/>
    </row>
    <row r="18" spans="1:14" ht="17.399999999999999" customHeight="1" x14ac:dyDescent="0.45">
      <c r="A18" s="182"/>
      <c r="B18" s="182"/>
      <c r="C18" s="190"/>
      <c r="D18" s="727"/>
      <c r="E18" s="727"/>
      <c r="F18" s="727"/>
      <c r="G18" s="727"/>
      <c r="H18" s="727"/>
      <c r="I18" s="727"/>
      <c r="J18" s="727"/>
      <c r="K18" s="727"/>
      <c r="L18" s="728"/>
      <c r="M18" s="182"/>
    </row>
    <row r="19" spans="1:14" ht="17.399999999999999" customHeight="1" x14ac:dyDescent="0.45">
      <c r="A19" s="182"/>
      <c r="B19" s="182"/>
      <c r="C19" s="190"/>
      <c r="D19" s="727"/>
      <c r="E19" s="727"/>
      <c r="F19" s="727"/>
      <c r="G19" s="727"/>
      <c r="H19" s="727"/>
      <c r="I19" s="727"/>
      <c r="J19" s="727"/>
      <c r="K19" s="727"/>
      <c r="L19" s="728"/>
      <c r="M19" s="182"/>
    </row>
    <row r="20" spans="1:14" ht="17.399999999999999" customHeight="1" x14ac:dyDescent="0.45">
      <c r="A20" s="182"/>
      <c r="B20" s="186"/>
      <c r="C20" s="191"/>
      <c r="D20" s="729" t="s">
        <v>1499</v>
      </c>
      <c r="E20" s="729"/>
      <c r="F20" s="729"/>
      <c r="G20" s="729"/>
      <c r="H20" s="729"/>
      <c r="I20" s="729"/>
      <c r="J20" s="729"/>
      <c r="K20" s="729"/>
      <c r="L20" s="730"/>
      <c r="M20" s="182"/>
    </row>
    <row r="21" spans="1:14" ht="6" customHeight="1" x14ac:dyDescent="0.45">
      <c r="A21" s="182"/>
      <c r="B21" s="182"/>
      <c r="C21" s="182"/>
      <c r="D21" s="182"/>
      <c r="E21" s="182"/>
      <c r="F21" s="182"/>
      <c r="G21" s="182"/>
      <c r="H21" s="182"/>
      <c r="I21" s="182"/>
      <c r="J21" s="182"/>
      <c r="K21" s="182"/>
      <c r="L21" s="182"/>
      <c r="M21" s="182"/>
    </row>
    <row r="22" spans="1:14" ht="16.95" customHeight="1" x14ac:dyDescent="0.45">
      <c r="A22" s="182"/>
      <c r="B22" s="186"/>
      <c r="C22" s="187"/>
      <c r="D22" s="192" t="s">
        <v>1500</v>
      </c>
      <c r="E22" s="193"/>
      <c r="F22" s="192"/>
      <c r="G22" s="192"/>
      <c r="H22" s="192"/>
      <c r="I22" s="192"/>
      <c r="J22" s="182"/>
      <c r="K22" s="182"/>
      <c r="L22" s="182"/>
      <c r="M22" s="182"/>
    </row>
    <row r="23" spans="1:14" ht="16.95" customHeight="1" x14ac:dyDescent="0.45">
      <c r="A23" s="182"/>
      <c r="B23" s="182"/>
      <c r="C23" s="182"/>
      <c r="D23" s="192" t="s">
        <v>1501</v>
      </c>
      <c r="E23" s="192"/>
      <c r="F23" s="192" t="s">
        <v>1502</v>
      </c>
      <c r="G23" s="192"/>
      <c r="H23" s="192"/>
      <c r="I23" s="192"/>
      <c r="J23" s="182"/>
      <c r="K23" s="182"/>
      <c r="L23" s="182"/>
      <c r="M23" s="182"/>
    </row>
    <row r="24" spans="1:14" ht="16.95" customHeight="1" x14ac:dyDescent="0.45">
      <c r="A24" s="182"/>
      <c r="B24" s="182"/>
      <c r="C24" s="182"/>
      <c r="D24" s="194">
        <f>申請書様式２!E9</f>
        <v>0</v>
      </c>
      <c r="E24" s="194" t="s">
        <v>138</v>
      </c>
      <c r="F24" s="194">
        <f>申請書様式２!N10</f>
        <v>0</v>
      </c>
      <c r="G24" s="194" t="s">
        <v>138</v>
      </c>
      <c r="H24" s="194"/>
      <c r="I24" s="194"/>
      <c r="J24" s="195"/>
      <c r="K24" s="195"/>
      <c r="L24" s="182"/>
      <c r="M24" s="182"/>
    </row>
    <row r="25" spans="1:14" ht="12" customHeight="1" x14ac:dyDescent="0.45">
      <c r="A25" s="182"/>
      <c r="B25" s="182"/>
      <c r="C25" s="182"/>
      <c r="D25" s="182"/>
      <c r="E25" s="182"/>
      <c r="F25" s="182"/>
      <c r="G25" s="182"/>
      <c r="H25" s="182"/>
      <c r="I25" s="182"/>
      <c r="J25" s="182"/>
      <c r="K25" s="182"/>
      <c r="L25" s="182"/>
      <c r="M25" s="182"/>
    </row>
    <row r="26" spans="1:14" ht="16.95" customHeight="1" x14ac:dyDescent="0.45">
      <c r="A26" s="182"/>
      <c r="B26" s="186" t="s">
        <v>1503</v>
      </c>
      <c r="C26" s="187"/>
      <c r="D26" s="187"/>
      <c r="E26" s="187"/>
      <c r="F26" s="182"/>
      <c r="G26" s="182"/>
      <c r="H26" s="182"/>
      <c r="I26" s="182"/>
      <c r="J26" s="182"/>
      <c r="K26" s="182"/>
      <c r="L26" s="182"/>
      <c r="M26" s="182"/>
    </row>
    <row r="27" spans="1:14" ht="16.95" customHeight="1" x14ac:dyDescent="0.45">
      <c r="A27" s="182"/>
      <c r="B27" s="186"/>
      <c r="C27" s="725" t="s">
        <v>1504</v>
      </c>
      <c r="D27" s="725"/>
      <c r="E27" s="725"/>
      <c r="F27" s="725"/>
      <c r="G27" s="725"/>
      <c r="H27" s="725"/>
      <c r="I27" s="725"/>
      <c r="J27" s="725"/>
      <c r="K27" s="725"/>
      <c r="L27" s="725"/>
      <c r="M27" s="182"/>
    </row>
    <row r="28" spans="1:14" ht="16.95" customHeight="1" x14ac:dyDescent="0.45">
      <c r="A28" s="182"/>
      <c r="B28" s="186"/>
      <c r="C28" s="725"/>
      <c r="D28" s="725"/>
      <c r="E28" s="725"/>
      <c r="F28" s="725"/>
      <c r="G28" s="725"/>
      <c r="H28" s="725"/>
      <c r="I28" s="725"/>
      <c r="J28" s="725"/>
      <c r="K28" s="725"/>
      <c r="L28" s="725"/>
      <c r="M28" s="182"/>
    </row>
    <row r="29" spans="1:14" ht="25.5" customHeight="1" x14ac:dyDescent="0.45">
      <c r="A29" s="182"/>
      <c r="B29" s="186"/>
      <c r="C29" s="729"/>
      <c r="D29" s="729"/>
      <c r="E29" s="729"/>
      <c r="F29" s="729"/>
      <c r="G29" s="729"/>
      <c r="H29" s="729"/>
      <c r="I29" s="729"/>
      <c r="J29" s="729"/>
      <c r="K29" s="729"/>
      <c r="L29" s="729"/>
      <c r="M29" s="182"/>
    </row>
    <row r="30" spans="1:14" ht="16.95" customHeight="1" x14ac:dyDescent="0.45">
      <c r="A30" s="182"/>
      <c r="B30" s="182"/>
      <c r="C30" s="731" t="s">
        <v>1505</v>
      </c>
      <c r="D30" s="731"/>
      <c r="E30" s="731"/>
      <c r="F30" s="731"/>
      <c r="G30" s="731"/>
      <c r="H30" s="731"/>
      <c r="I30" s="731"/>
      <c r="J30" s="731"/>
      <c r="K30" s="731"/>
      <c r="L30" s="731"/>
      <c r="M30" s="182"/>
      <c r="N30" s="196"/>
    </row>
    <row r="31" spans="1:14" ht="16.95" customHeight="1" x14ac:dyDescent="0.45">
      <c r="A31" s="182"/>
      <c r="B31" s="182"/>
      <c r="C31" s="723"/>
      <c r="D31" s="723"/>
      <c r="E31" s="723"/>
      <c r="F31" s="723"/>
      <c r="G31" s="723"/>
      <c r="H31" s="723"/>
      <c r="I31" s="723"/>
      <c r="J31" s="723"/>
      <c r="K31" s="723"/>
      <c r="L31" s="723"/>
      <c r="M31" s="182"/>
    </row>
    <row r="32" spans="1:14" ht="16.95" customHeight="1" x14ac:dyDescent="0.45">
      <c r="A32" s="182"/>
      <c r="B32" s="182"/>
      <c r="C32" s="724" t="s">
        <v>1506</v>
      </c>
      <c r="D32" s="724"/>
      <c r="E32" s="724"/>
      <c r="F32" s="724"/>
      <c r="G32" s="724"/>
      <c r="H32" s="724"/>
      <c r="I32" s="724"/>
      <c r="J32" s="724"/>
      <c r="K32" s="724"/>
      <c r="L32" s="724"/>
      <c r="M32" s="182"/>
    </row>
    <row r="33" spans="1:13" ht="16.95" customHeight="1" x14ac:dyDescent="0.45">
      <c r="A33" s="182"/>
      <c r="B33" s="182"/>
      <c r="C33" s="723"/>
      <c r="D33" s="723"/>
      <c r="E33" s="723"/>
      <c r="F33" s="723"/>
      <c r="G33" s="723"/>
      <c r="H33" s="723"/>
      <c r="I33" s="723"/>
      <c r="J33" s="723"/>
      <c r="K33" s="723"/>
      <c r="L33" s="723"/>
      <c r="M33" s="182"/>
    </row>
    <row r="34" spans="1:13" ht="16.95" customHeight="1" x14ac:dyDescent="0.45">
      <c r="A34" s="182"/>
      <c r="B34" s="186" t="s">
        <v>1507</v>
      </c>
      <c r="C34" s="187"/>
      <c r="D34" s="187"/>
      <c r="E34" s="187"/>
      <c r="F34" s="182"/>
      <c r="G34" s="182"/>
      <c r="H34" s="182"/>
      <c r="I34" s="182"/>
      <c r="J34" s="182"/>
      <c r="K34" s="182"/>
      <c r="L34" s="182"/>
      <c r="M34" s="182"/>
    </row>
    <row r="35" spans="1:13" ht="16.95" customHeight="1" x14ac:dyDescent="0.45">
      <c r="A35" s="182"/>
      <c r="B35" s="186"/>
      <c r="C35" s="725" t="s">
        <v>1508</v>
      </c>
      <c r="D35" s="725"/>
      <c r="E35" s="725"/>
      <c r="F35" s="725"/>
      <c r="G35" s="725"/>
      <c r="H35" s="725"/>
      <c r="I35" s="725"/>
      <c r="J35" s="725"/>
      <c r="K35" s="725"/>
      <c r="L35" s="725"/>
      <c r="M35" s="182"/>
    </row>
    <row r="36" spans="1:13" ht="16.95" customHeight="1" x14ac:dyDescent="0.45">
      <c r="A36" s="182"/>
      <c r="B36" s="186"/>
      <c r="C36" s="725"/>
      <c r="D36" s="725"/>
      <c r="E36" s="725"/>
      <c r="F36" s="725"/>
      <c r="G36" s="725"/>
      <c r="H36" s="725"/>
      <c r="I36" s="725"/>
      <c r="J36" s="725"/>
      <c r="K36" s="725"/>
      <c r="L36" s="725"/>
      <c r="M36" s="182"/>
    </row>
    <row r="37" spans="1:13" ht="16.95" customHeight="1" x14ac:dyDescent="0.45">
      <c r="A37" s="182"/>
      <c r="B37" s="186"/>
      <c r="C37" s="729"/>
      <c r="D37" s="729"/>
      <c r="E37" s="729"/>
      <c r="F37" s="729"/>
      <c r="G37" s="729"/>
      <c r="H37" s="729"/>
      <c r="I37" s="729"/>
      <c r="J37" s="729"/>
      <c r="K37" s="729"/>
      <c r="L37" s="729"/>
      <c r="M37" s="182"/>
    </row>
    <row r="38" spans="1:13" ht="16.95" customHeight="1" x14ac:dyDescent="0.45">
      <c r="A38" s="182"/>
      <c r="B38" s="182"/>
      <c r="C38" s="731" t="s">
        <v>1509</v>
      </c>
      <c r="D38" s="731"/>
      <c r="E38" s="731"/>
      <c r="F38" s="731"/>
      <c r="G38" s="731"/>
      <c r="H38" s="731"/>
      <c r="I38" s="731"/>
      <c r="J38" s="731"/>
      <c r="K38" s="731"/>
      <c r="L38" s="731"/>
      <c r="M38" s="182"/>
    </row>
    <row r="39" spans="1:13" ht="16.95" customHeight="1" x14ac:dyDescent="0.45">
      <c r="A39" s="182"/>
      <c r="B39" s="182"/>
      <c r="C39" s="723"/>
      <c r="D39" s="723"/>
      <c r="E39" s="723"/>
      <c r="F39" s="723"/>
      <c r="G39" s="723"/>
      <c r="H39" s="723"/>
      <c r="I39" s="723"/>
      <c r="J39" s="723"/>
      <c r="K39" s="723"/>
      <c r="L39" s="723"/>
      <c r="M39" s="182"/>
    </row>
    <row r="40" spans="1:13" ht="16.95" customHeight="1" x14ac:dyDescent="0.45">
      <c r="A40" s="182"/>
      <c r="B40" s="182"/>
      <c r="C40" s="724" t="s">
        <v>1510</v>
      </c>
      <c r="D40" s="724"/>
      <c r="E40" s="724"/>
      <c r="F40" s="724"/>
      <c r="G40" s="724"/>
      <c r="H40" s="724"/>
      <c r="I40" s="724"/>
      <c r="J40" s="724"/>
      <c r="K40" s="724"/>
      <c r="L40" s="724"/>
      <c r="M40" s="182"/>
    </row>
    <row r="41" spans="1:13" ht="16.95" customHeight="1" x14ac:dyDescent="0.45">
      <c r="A41" s="182"/>
      <c r="B41" s="182"/>
      <c r="C41" s="723"/>
      <c r="D41" s="723"/>
      <c r="E41" s="723"/>
      <c r="F41" s="723"/>
      <c r="G41" s="723"/>
      <c r="H41" s="723"/>
      <c r="I41" s="723"/>
      <c r="J41" s="723"/>
      <c r="K41" s="723"/>
      <c r="L41" s="723"/>
      <c r="M41" s="182"/>
    </row>
    <row r="42" spans="1:13" ht="16.95" customHeight="1" x14ac:dyDescent="0.45">
      <c r="A42" s="182"/>
      <c r="B42" s="186" t="s">
        <v>1511</v>
      </c>
      <c r="C42" s="187"/>
      <c r="D42" s="187"/>
      <c r="E42" s="187"/>
      <c r="F42" s="182"/>
      <c r="G42" s="182"/>
      <c r="H42" s="182"/>
      <c r="I42" s="182"/>
      <c r="J42" s="182"/>
      <c r="K42" s="182"/>
      <c r="L42" s="182"/>
      <c r="M42" s="182"/>
    </row>
    <row r="43" spans="1:13" ht="16.95" customHeight="1" x14ac:dyDescent="0.45">
      <c r="A43" s="182"/>
      <c r="B43" s="186"/>
      <c r="C43" s="725" t="s">
        <v>1558</v>
      </c>
      <c r="D43" s="725"/>
      <c r="E43" s="725"/>
      <c r="F43" s="725"/>
      <c r="G43" s="725"/>
      <c r="H43" s="725"/>
      <c r="I43" s="725"/>
      <c r="J43" s="725"/>
      <c r="K43" s="725"/>
      <c r="L43" s="725"/>
      <c r="M43" s="182"/>
    </row>
    <row r="44" spans="1:13" ht="16.95" customHeight="1" x14ac:dyDescent="0.45">
      <c r="A44" s="182"/>
      <c r="B44" s="186"/>
      <c r="C44" s="725"/>
      <c r="D44" s="725"/>
      <c r="E44" s="725"/>
      <c r="F44" s="725"/>
      <c r="G44" s="725"/>
      <c r="H44" s="725"/>
      <c r="I44" s="725"/>
      <c r="J44" s="725"/>
      <c r="K44" s="725"/>
      <c r="L44" s="725"/>
      <c r="M44" s="182"/>
    </row>
    <row r="45" spans="1:13" ht="21" customHeight="1" x14ac:dyDescent="0.45">
      <c r="A45" s="182"/>
      <c r="B45" s="186"/>
      <c r="C45" s="729"/>
      <c r="D45" s="729"/>
      <c r="E45" s="729"/>
      <c r="F45" s="729"/>
      <c r="G45" s="729"/>
      <c r="H45" s="729"/>
      <c r="I45" s="729"/>
      <c r="J45" s="729"/>
      <c r="K45" s="729"/>
      <c r="L45" s="729"/>
      <c r="M45" s="182"/>
    </row>
    <row r="46" spans="1:13" ht="16.95" customHeight="1" x14ac:dyDescent="0.45">
      <c r="A46" s="182"/>
      <c r="B46" s="182"/>
      <c r="C46" s="731" t="s">
        <v>1512</v>
      </c>
      <c r="D46" s="731"/>
      <c r="E46" s="731"/>
      <c r="F46" s="731"/>
      <c r="G46" s="731"/>
      <c r="H46" s="731"/>
      <c r="I46" s="731"/>
      <c r="J46" s="731"/>
      <c r="K46" s="731"/>
      <c r="L46" s="731"/>
      <c r="M46" s="182"/>
    </row>
    <row r="47" spans="1:13" ht="16.95" customHeight="1" x14ac:dyDescent="0.45">
      <c r="A47" s="182"/>
      <c r="B47" s="182"/>
      <c r="C47" s="723"/>
      <c r="D47" s="723"/>
      <c r="E47" s="723"/>
      <c r="F47" s="723"/>
      <c r="G47" s="723"/>
      <c r="H47" s="723"/>
      <c r="I47" s="723"/>
      <c r="J47" s="723"/>
      <c r="K47" s="723"/>
      <c r="L47" s="723"/>
      <c r="M47" s="182"/>
    </row>
    <row r="48" spans="1:13" ht="16.95" customHeight="1" x14ac:dyDescent="0.45">
      <c r="A48" s="182"/>
      <c r="B48" s="186" t="s">
        <v>1513</v>
      </c>
      <c r="C48" s="187"/>
      <c r="D48" s="187"/>
      <c r="E48" s="187"/>
      <c r="F48" s="182"/>
      <c r="G48" s="182"/>
      <c r="H48" s="182"/>
      <c r="I48" s="182"/>
      <c r="J48" s="182"/>
      <c r="K48" s="182"/>
      <c r="L48" s="182"/>
      <c r="M48" s="182"/>
    </row>
    <row r="49" spans="1:14" ht="16.95" customHeight="1" x14ac:dyDescent="0.45">
      <c r="A49" s="182"/>
      <c r="B49" s="186"/>
      <c r="C49" s="725" t="s">
        <v>1559</v>
      </c>
      <c r="D49" s="725"/>
      <c r="E49" s="725"/>
      <c r="F49" s="725"/>
      <c r="G49" s="725"/>
      <c r="H49" s="725"/>
      <c r="I49" s="725"/>
      <c r="J49" s="725"/>
      <c r="K49" s="725"/>
      <c r="L49" s="725"/>
      <c r="M49" s="182"/>
    </row>
    <row r="50" spans="1:14" ht="16.95" customHeight="1" x14ac:dyDescent="0.45">
      <c r="A50" s="182"/>
      <c r="B50" s="186"/>
      <c r="C50" s="725"/>
      <c r="D50" s="725"/>
      <c r="E50" s="725"/>
      <c r="F50" s="725"/>
      <c r="G50" s="725"/>
      <c r="H50" s="725"/>
      <c r="I50" s="725"/>
      <c r="J50" s="725"/>
      <c r="K50" s="725"/>
      <c r="L50" s="725"/>
      <c r="M50" s="182"/>
    </row>
    <row r="51" spans="1:14" ht="21" customHeight="1" x14ac:dyDescent="0.45">
      <c r="A51" s="182"/>
      <c r="B51" s="186"/>
      <c r="C51" s="729"/>
      <c r="D51" s="729"/>
      <c r="E51" s="729"/>
      <c r="F51" s="729"/>
      <c r="G51" s="729"/>
      <c r="H51" s="729"/>
      <c r="I51" s="729"/>
      <c r="J51" s="729"/>
      <c r="K51" s="729"/>
      <c r="L51" s="729"/>
      <c r="M51" s="182"/>
    </row>
    <row r="52" spans="1:14" ht="16.95" customHeight="1" x14ac:dyDescent="0.45">
      <c r="A52" s="182"/>
      <c r="B52" s="182"/>
      <c r="C52" s="724" t="s">
        <v>1514</v>
      </c>
      <c r="D52" s="724"/>
      <c r="E52" s="724"/>
      <c r="F52" s="724"/>
      <c r="G52" s="724"/>
      <c r="H52" s="724"/>
      <c r="I52" s="724"/>
      <c r="J52" s="724"/>
      <c r="K52" s="724"/>
      <c r="L52" s="724"/>
      <c r="M52" s="182"/>
    </row>
    <row r="53" spans="1:14" ht="16.95" customHeight="1" x14ac:dyDescent="0.45">
      <c r="A53" s="182"/>
      <c r="B53" s="182"/>
      <c r="C53" s="723"/>
      <c r="D53" s="723"/>
      <c r="E53" s="723"/>
      <c r="F53" s="723"/>
      <c r="G53" s="723"/>
      <c r="H53" s="723"/>
      <c r="I53" s="723"/>
      <c r="J53" s="723"/>
      <c r="K53" s="723"/>
      <c r="L53" s="723"/>
      <c r="M53" s="182"/>
    </row>
    <row r="54" spans="1:14" ht="16.95" customHeight="1" x14ac:dyDescent="0.45">
      <c r="A54" s="182"/>
      <c r="B54" s="186" t="s">
        <v>1515</v>
      </c>
      <c r="C54" s="187"/>
      <c r="D54" s="187"/>
      <c r="E54" s="187"/>
      <c r="F54" s="182"/>
      <c r="G54" s="182"/>
      <c r="H54" s="182"/>
      <c r="I54" s="182"/>
      <c r="J54" s="182"/>
      <c r="K54" s="182"/>
      <c r="L54" s="182"/>
      <c r="M54" s="182"/>
    </row>
    <row r="55" spans="1:14" ht="16.95" customHeight="1" x14ac:dyDescent="0.45">
      <c r="A55" s="182"/>
      <c r="B55" s="186"/>
      <c r="C55" s="182" t="s">
        <v>1563</v>
      </c>
      <c r="D55" s="187"/>
      <c r="E55" s="187"/>
      <c r="F55" s="187"/>
      <c r="G55" s="187"/>
      <c r="H55" s="187"/>
      <c r="I55" s="187"/>
      <c r="J55" s="187"/>
      <c r="K55" s="187"/>
      <c r="L55" s="187"/>
      <c r="M55" s="182"/>
      <c r="N55" t="s">
        <v>27</v>
      </c>
    </row>
    <row r="56" spans="1:14" ht="16.95" customHeight="1" x14ac:dyDescent="0.45">
      <c r="A56" s="182"/>
      <c r="B56" s="186"/>
      <c r="C56" s="209"/>
      <c r="D56" s="210" t="s">
        <v>1564</v>
      </c>
      <c r="E56" s="209"/>
      <c r="F56" s="209"/>
      <c r="G56" s="209"/>
      <c r="H56" s="209"/>
      <c r="I56" s="209"/>
      <c r="J56" s="209"/>
      <c r="K56" s="209"/>
      <c r="L56" s="209"/>
      <c r="M56" s="182"/>
    </row>
    <row r="57" spans="1:14" ht="16.95" customHeight="1" x14ac:dyDescent="0.45">
      <c r="A57" s="182"/>
      <c r="B57" s="182"/>
      <c r="C57" s="188"/>
      <c r="D57" s="197" t="s">
        <v>1522</v>
      </c>
      <c r="E57" s="197"/>
      <c r="F57" s="198"/>
      <c r="G57" s="198"/>
      <c r="H57" s="198"/>
      <c r="I57" s="198"/>
      <c r="J57" s="198"/>
      <c r="K57" s="199"/>
      <c r="L57" s="200"/>
      <c r="M57" s="187"/>
      <c r="N57" s="71" t="s">
        <v>135</v>
      </c>
    </row>
    <row r="58" spans="1:14" ht="16.95" customHeight="1" x14ac:dyDescent="0.45">
      <c r="A58" s="182"/>
      <c r="B58" s="182"/>
      <c r="C58" s="201"/>
      <c r="D58" s="181" t="s">
        <v>1516</v>
      </c>
      <c r="E58" s="181"/>
      <c r="F58" s="202"/>
      <c r="G58" s="202"/>
      <c r="H58" s="202"/>
      <c r="I58" s="202"/>
      <c r="J58" s="202"/>
      <c r="K58" s="203"/>
      <c r="L58" s="204"/>
      <c r="M58" s="187"/>
      <c r="N58" s="71" t="s">
        <v>276</v>
      </c>
    </row>
    <row r="59" spans="1:14" ht="16.95" customHeight="1" x14ac:dyDescent="0.45">
      <c r="A59" s="182"/>
      <c r="B59" s="182"/>
      <c r="C59" s="190"/>
      <c r="D59" s="181" t="s">
        <v>1523</v>
      </c>
      <c r="E59" s="181"/>
      <c r="F59" s="202"/>
      <c r="G59" s="202"/>
      <c r="H59" s="202"/>
      <c r="I59" s="202"/>
      <c r="J59" s="202"/>
      <c r="K59" s="203"/>
      <c r="L59" s="204"/>
      <c r="M59" s="187"/>
    </row>
    <row r="60" spans="1:14" ht="16.95" customHeight="1" x14ac:dyDescent="0.45">
      <c r="A60" s="182"/>
      <c r="B60" s="182"/>
      <c r="C60" s="190"/>
      <c r="D60" s="740" t="s">
        <v>1517</v>
      </c>
      <c r="E60" s="740"/>
      <c r="F60" s="740"/>
      <c r="G60" s="740"/>
      <c r="H60" s="740"/>
      <c r="I60" s="740"/>
      <c r="J60" s="740"/>
      <c r="K60" s="740"/>
      <c r="L60" s="741"/>
      <c r="M60" s="187"/>
    </row>
    <row r="61" spans="1:14" ht="16.95" customHeight="1" x14ac:dyDescent="0.45">
      <c r="A61" s="182"/>
      <c r="B61" s="182"/>
      <c r="C61" s="205"/>
      <c r="D61" s="742"/>
      <c r="E61" s="742"/>
      <c r="F61" s="742"/>
      <c r="G61" s="742"/>
      <c r="H61" s="742"/>
      <c r="I61" s="742"/>
      <c r="J61" s="742"/>
      <c r="K61" s="742"/>
      <c r="L61" s="743"/>
      <c r="M61" s="182"/>
    </row>
    <row r="62" spans="1:14" ht="12" customHeight="1" x14ac:dyDescent="0.45">
      <c r="A62" s="182"/>
      <c r="B62" s="182"/>
      <c r="C62" s="182"/>
      <c r="D62" s="182"/>
      <c r="E62" s="182"/>
      <c r="F62" s="182"/>
      <c r="G62" s="182"/>
      <c r="H62" s="182"/>
      <c r="I62" s="182"/>
      <c r="J62" s="182"/>
      <c r="K62" s="182"/>
      <c r="L62" s="182"/>
      <c r="M62" s="182"/>
    </row>
    <row r="63" spans="1:14" ht="16.95" customHeight="1" x14ac:dyDescent="0.45">
      <c r="A63" s="182"/>
      <c r="B63" s="739" t="s">
        <v>1560</v>
      </c>
      <c r="C63" s="739"/>
      <c r="D63" s="739"/>
      <c r="E63" s="739"/>
      <c r="F63" s="739"/>
      <c r="G63" s="739"/>
      <c r="H63" s="739"/>
      <c r="I63" s="739"/>
      <c r="J63" s="739"/>
      <c r="K63" s="739"/>
      <c r="L63" s="739"/>
      <c r="M63" s="182"/>
    </row>
    <row r="64" spans="1:14" ht="16.95" customHeight="1" x14ac:dyDescent="0.45">
      <c r="A64" s="182"/>
      <c r="B64" s="739"/>
      <c r="C64" s="739"/>
      <c r="D64" s="739"/>
      <c r="E64" s="739"/>
      <c r="F64" s="739"/>
      <c r="G64" s="739"/>
      <c r="H64" s="739"/>
      <c r="I64" s="739"/>
      <c r="J64" s="739"/>
      <c r="K64" s="739"/>
      <c r="L64" s="739"/>
      <c r="M64" s="182"/>
    </row>
    <row r="65" spans="1:13" ht="16.95" customHeight="1" x14ac:dyDescent="0.45">
      <c r="A65" s="182"/>
      <c r="B65" s="739"/>
      <c r="C65" s="739"/>
      <c r="D65" s="739"/>
      <c r="E65" s="739"/>
      <c r="F65" s="739"/>
      <c r="G65" s="739"/>
      <c r="H65" s="739"/>
      <c r="I65" s="739"/>
      <c r="J65" s="739"/>
      <c r="K65" s="739"/>
      <c r="L65" s="739"/>
      <c r="M65" s="182"/>
    </row>
    <row r="66" spans="1:13" ht="16.95" customHeight="1" x14ac:dyDescent="0.45">
      <c r="A66" s="182"/>
      <c r="B66" s="739"/>
      <c r="C66" s="739"/>
      <c r="D66" s="739"/>
      <c r="E66" s="739"/>
      <c r="F66" s="739"/>
      <c r="G66" s="739"/>
      <c r="H66" s="739"/>
      <c r="I66" s="739"/>
      <c r="J66" s="739"/>
      <c r="K66" s="739"/>
      <c r="L66" s="739"/>
      <c r="M66" s="206"/>
    </row>
    <row r="67" spans="1:13" ht="16.95" customHeight="1" x14ac:dyDescent="0.45">
      <c r="A67" s="182"/>
      <c r="B67" s="739"/>
      <c r="C67" s="739"/>
      <c r="D67" s="739"/>
      <c r="E67" s="739"/>
      <c r="F67" s="739"/>
      <c r="G67" s="739"/>
      <c r="H67" s="739"/>
      <c r="I67" s="739"/>
      <c r="J67" s="739"/>
      <c r="K67" s="739"/>
      <c r="L67" s="739"/>
      <c r="M67" s="206"/>
    </row>
    <row r="68" spans="1:13" ht="16.95" customHeight="1" x14ac:dyDescent="0.45">
      <c r="A68" s="182"/>
      <c r="B68" s="739"/>
      <c r="C68" s="739"/>
      <c r="D68" s="739"/>
      <c r="E68" s="739"/>
      <c r="F68" s="739"/>
      <c r="G68" s="739"/>
      <c r="H68" s="739"/>
      <c r="I68" s="739"/>
      <c r="J68" s="739"/>
      <c r="K68" s="739"/>
      <c r="L68" s="739"/>
      <c r="M68" s="206"/>
    </row>
    <row r="69" spans="1:13" ht="12" customHeight="1" x14ac:dyDescent="0.45">
      <c r="A69" s="182"/>
      <c r="B69" s="182"/>
      <c r="C69" s="182"/>
      <c r="D69" s="182"/>
      <c r="E69" s="182"/>
      <c r="F69" s="182"/>
      <c r="G69" s="182"/>
      <c r="H69" s="182"/>
      <c r="I69" s="182"/>
      <c r="J69" s="182"/>
      <c r="K69" s="182"/>
      <c r="L69" s="182"/>
      <c r="M69" s="182"/>
    </row>
  </sheetData>
  <sheetProtection algorithmName="SHA-512" hashValue="ENY9C2fQkjvXSkpEK0FBIA2W/gpLDrwEMc5EA4s2uqzhmF7FU/8RqUYkL+IepOu+QIMFZV66xILX+hkmhW7SWw==" saltValue="C8ESfI9FCroxCfor+hq3rg==" spinCount="100000" sheet="1" objects="1" scenarios="1"/>
  <mergeCells count="27">
    <mergeCell ref="C35:L37"/>
    <mergeCell ref="C38:L38"/>
    <mergeCell ref="C39:L39"/>
    <mergeCell ref="C53:L53"/>
    <mergeCell ref="B63:L68"/>
    <mergeCell ref="C40:L40"/>
    <mergeCell ref="D60:L61"/>
    <mergeCell ref="C41:L41"/>
    <mergeCell ref="C43:L45"/>
    <mergeCell ref="C46:L46"/>
    <mergeCell ref="C47:L47"/>
    <mergeCell ref="C49:L51"/>
    <mergeCell ref="C52:L52"/>
    <mergeCell ref="D14:L14"/>
    <mergeCell ref="B1:L1"/>
    <mergeCell ref="B2:L2"/>
    <mergeCell ref="L4:M4"/>
    <mergeCell ref="B6:L10"/>
    <mergeCell ref="C13:L13"/>
    <mergeCell ref="C31:L31"/>
    <mergeCell ref="C32:L32"/>
    <mergeCell ref="C33:L33"/>
    <mergeCell ref="D15:L15"/>
    <mergeCell ref="D16:L19"/>
    <mergeCell ref="D20:L20"/>
    <mergeCell ref="C27:L29"/>
    <mergeCell ref="C30:L30"/>
  </mergeCells>
  <phoneticPr fontId="3"/>
  <conditionalFormatting sqref="C14:L14">
    <cfRule type="expression" dxfId="4" priority="9">
      <formula>$AB$1&gt;=2</formula>
    </cfRule>
  </conditionalFormatting>
  <conditionalFormatting sqref="C16:L19">
    <cfRule type="expression" dxfId="3" priority="8">
      <formula>$AB$1&gt;=2</formula>
    </cfRule>
  </conditionalFormatting>
  <conditionalFormatting sqref="C31:L31">
    <cfRule type="expression" dxfId="2" priority="7">
      <formula>$C$31=""</formula>
    </cfRule>
  </conditionalFormatting>
  <conditionalFormatting sqref="C33:L33">
    <cfRule type="expression" dxfId="1" priority="6">
      <formula>$C$33=""</formula>
    </cfRule>
  </conditionalFormatting>
  <conditionalFormatting sqref="C57:L61">
    <cfRule type="expression" dxfId="0" priority="1">
      <formula>$AB$2&gt;0</formula>
    </cfRule>
  </conditionalFormatting>
  <hyperlinks>
    <hyperlink ref="B6:L10" r:id="rId1" display="https://www.protectedplanet.net/en/thematic-areas/oecms?tab=OECMs" xr:uid="{5CE1CF5E-5EC5-489B-BB84-F575632EBCF1}"/>
  </hyperlinks>
  <printOptions horizontalCentered="1" verticalCentered="1"/>
  <pageMargins left="0.70866141732283472" right="0.70866141732283472" top="0.74803149606299213" bottom="0.74803149606299213" header="0.31496062992125984" footer="0.31496062992125984"/>
  <pageSetup paperSize="9" scale="61" orientation="portrait" r:id="rId2"/>
  <headerFooter>
    <oddHeader>&amp;R&amp;"メイリオ,ボールド"&amp;12&amp;K009999自然共生サイト　認定申請書様式　2</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Group Box 1">
              <controlPr defaultSize="0" autoFill="0" autoPict="0">
                <anchor moveWithCells="1">
                  <from>
                    <xdr:col>1</xdr:col>
                    <xdr:colOff>220980</xdr:colOff>
                    <xdr:row>12</xdr:row>
                    <xdr:rowOff>175260</xdr:rowOff>
                  </from>
                  <to>
                    <xdr:col>4</xdr:col>
                    <xdr:colOff>579120</xdr:colOff>
                    <xdr:row>19</xdr:row>
                    <xdr:rowOff>30480</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2</xdr:col>
                    <xdr:colOff>76200</xdr:colOff>
                    <xdr:row>17</xdr:row>
                    <xdr:rowOff>53340</xdr:rowOff>
                  </from>
                  <to>
                    <xdr:col>3</xdr:col>
                    <xdr:colOff>533400</xdr:colOff>
                    <xdr:row>18</xdr:row>
                    <xdr:rowOff>76200</xdr:rowOff>
                  </to>
                </anchor>
              </controlPr>
            </control>
          </mc:Choice>
        </mc:AlternateContent>
        <mc:AlternateContent xmlns:mc="http://schemas.openxmlformats.org/markup-compatibility/2006">
          <mc:Choice Requires="x14">
            <control shapeId="7171" r:id="rId7" name="Option Button 3">
              <controlPr defaultSize="0" autoFill="0" autoLine="0" autoPict="0">
                <anchor moveWithCells="1">
                  <from>
                    <xdr:col>2</xdr:col>
                    <xdr:colOff>45720</xdr:colOff>
                    <xdr:row>12</xdr:row>
                    <xdr:rowOff>198120</xdr:rowOff>
                  </from>
                  <to>
                    <xdr:col>3</xdr:col>
                    <xdr:colOff>502920</xdr:colOff>
                    <xdr:row>13</xdr:row>
                    <xdr:rowOff>220980</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2</xdr:col>
                    <xdr:colOff>45720</xdr:colOff>
                    <xdr:row>14</xdr:row>
                    <xdr:rowOff>175260</xdr:rowOff>
                  </from>
                  <to>
                    <xdr:col>3</xdr:col>
                    <xdr:colOff>502920</xdr:colOff>
                    <xdr:row>15</xdr:row>
                    <xdr:rowOff>190500</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1</xdr:col>
                    <xdr:colOff>121920</xdr:colOff>
                    <xdr:row>54</xdr:row>
                    <xdr:rowOff>60960</xdr:rowOff>
                  </from>
                  <to>
                    <xdr:col>12</xdr:col>
                    <xdr:colOff>30480</xdr:colOff>
                    <xdr:row>61</xdr:row>
                    <xdr:rowOff>99060</xdr:rowOff>
                  </to>
                </anchor>
              </controlPr>
            </control>
          </mc:Choice>
        </mc:AlternateContent>
        <mc:AlternateContent xmlns:mc="http://schemas.openxmlformats.org/markup-compatibility/2006">
          <mc:Choice Requires="x14">
            <control shapeId="7178" r:id="rId10" name="Option Button 10">
              <controlPr defaultSize="0" autoFill="0" autoLine="0" autoPict="0">
                <anchor moveWithCells="1">
                  <from>
                    <xdr:col>2</xdr:col>
                    <xdr:colOff>76200</xdr:colOff>
                    <xdr:row>57</xdr:row>
                    <xdr:rowOff>190500</xdr:rowOff>
                  </from>
                  <to>
                    <xdr:col>6</xdr:col>
                    <xdr:colOff>289560</xdr:colOff>
                    <xdr:row>59</xdr:row>
                    <xdr:rowOff>7620</xdr:rowOff>
                  </to>
                </anchor>
              </controlPr>
            </control>
          </mc:Choice>
        </mc:AlternateContent>
        <mc:AlternateContent xmlns:mc="http://schemas.openxmlformats.org/markup-compatibility/2006">
          <mc:Choice Requires="x14">
            <control shapeId="7179" r:id="rId11" name="Option Button 11">
              <controlPr defaultSize="0" autoFill="0" autoLine="0" autoPict="0">
                <anchor moveWithCells="1">
                  <from>
                    <xdr:col>2</xdr:col>
                    <xdr:colOff>76200</xdr:colOff>
                    <xdr:row>54</xdr:row>
                    <xdr:rowOff>175260</xdr:rowOff>
                  </from>
                  <to>
                    <xdr:col>8</xdr:col>
                    <xdr:colOff>121920</xdr:colOff>
                    <xdr:row>55</xdr:row>
                    <xdr:rowOff>213360</xdr:rowOff>
                  </to>
                </anchor>
              </controlPr>
            </control>
          </mc:Choice>
        </mc:AlternateContent>
        <mc:AlternateContent xmlns:mc="http://schemas.openxmlformats.org/markup-compatibility/2006">
          <mc:Choice Requires="x14">
            <control shapeId="7180" r:id="rId12" name="Option Button 12">
              <controlPr defaultSize="0" autoFill="0" autoLine="0" autoPict="0">
                <anchor moveWithCells="1">
                  <from>
                    <xdr:col>2</xdr:col>
                    <xdr:colOff>76200</xdr:colOff>
                    <xdr:row>56</xdr:row>
                    <xdr:rowOff>7620</xdr:rowOff>
                  </from>
                  <to>
                    <xdr:col>8</xdr:col>
                    <xdr:colOff>106680</xdr:colOff>
                    <xdr:row>56</xdr:row>
                    <xdr:rowOff>205740</xdr:rowOff>
                  </to>
                </anchor>
              </controlPr>
            </control>
          </mc:Choice>
        </mc:AlternateContent>
        <mc:AlternateContent xmlns:mc="http://schemas.openxmlformats.org/markup-compatibility/2006">
          <mc:Choice Requires="x14">
            <control shapeId="7182" r:id="rId13" name="Option Button 14">
              <controlPr defaultSize="0" autoFill="0" autoLine="0" autoPict="0">
                <anchor moveWithCells="1">
                  <from>
                    <xdr:col>9</xdr:col>
                    <xdr:colOff>426720</xdr:colOff>
                    <xdr:row>56</xdr:row>
                    <xdr:rowOff>121920</xdr:rowOff>
                  </from>
                  <to>
                    <xdr:col>10</xdr:col>
                    <xdr:colOff>381000</xdr:colOff>
                    <xdr:row>57</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27"/>
  <sheetViews>
    <sheetView showGridLines="0" view="pageBreakPreview" zoomScaleNormal="100" zoomScaleSheetLayoutView="100" workbookViewId="0">
      <selection sqref="A1:AI1"/>
    </sheetView>
  </sheetViews>
  <sheetFormatPr defaultColWidth="8.69921875" defaultRowHeight="18" x14ac:dyDescent="0.45"/>
  <cols>
    <col min="1" max="1" width="3.69921875" style="67" customWidth="1"/>
    <col min="2" max="2" width="3.69921875" style="1" customWidth="1"/>
    <col min="3" max="3" width="3.8984375" style="1" customWidth="1"/>
    <col min="4" max="35" width="3.69921875" style="1" customWidth="1"/>
    <col min="36" max="16384" width="8.69921875" style="1"/>
  </cols>
  <sheetData>
    <row r="1" spans="1:61" ht="31.8" x14ac:dyDescent="0.45">
      <c r="A1" s="763" t="s">
        <v>1491</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61" ht="19.8" thickBot="1" x14ac:dyDescent="0.5">
      <c r="A2" s="9" t="s">
        <v>72</v>
      </c>
      <c r="C2" s="9"/>
      <c r="D2" s="9"/>
      <c r="E2" s="9"/>
      <c r="F2" s="9"/>
      <c r="G2" s="9"/>
      <c r="H2" s="9"/>
      <c r="I2" s="9"/>
      <c r="J2" s="9"/>
      <c r="K2" s="9"/>
      <c r="L2" s="9"/>
      <c r="M2" s="9"/>
      <c r="N2" s="9"/>
      <c r="O2" s="9"/>
      <c r="P2" s="9"/>
      <c r="Q2" s="9"/>
      <c r="R2" s="9"/>
      <c r="S2" s="9"/>
      <c r="T2" s="9"/>
      <c r="U2" s="9"/>
      <c r="V2" s="9"/>
      <c r="W2" s="9"/>
      <c r="X2" s="9"/>
      <c r="Y2" s="9"/>
      <c r="Z2" s="9"/>
      <c r="AA2" s="9"/>
      <c r="AB2" s="9"/>
    </row>
    <row r="3" spans="1:61" s="56" customFormat="1" ht="17.399999999999999" customHeight="1" x14ac:dyDescent="0.45">
      <c r="A3" s="757" t="s">
        <v>112</v>
      </c>
      <c r="B3" s="760" t="s">
        <v>239</v>
      </c>
      <c r="C3" s="761"/>
      <c r="D3" s="761"/>
      <c r="E3" s="761"/>
      <c r="F3" s="761"/>
      <c r="G3" s="762"/>
      <c r="H3" s="749" t="s">
        <v>113</v>
      </c>
      <c r="I3" s="750"/>
      <c r="J3" s="750"/>
      <c r="K3" s="750"/>
      <c r="L3" s="751"/>
      <c r="M3" s="752" t="s">
        <v>8</v>
      </c>
      <c r="N3" s="753"/>
      <c r="O3" s="754"/>
      <c r="P3" s="755"/>
      <c r="Q3" s="755"/>
      <c r="R3" s="755"/>
      <c r="S3" s="755"/>
      <c r="T3" s="755"/>
      <c r="U3" s="755"/>
      <c r="V3" s="755"/>
      <c r="W3" s="755"/>
      <c r="X3" s="755"/>
      <c r="Y3" s="755"/>
      <c r="Z3" s="755"/>
      <c r="AA3" s="755"/>
      <c r="AB3" s="755"/>
      <c r="AC3" s="755"/>
      <c r="AD3" s="755"/>
      <c r="AE3" s="755"/>
      <c r="AF3" s="755"/>
      <c r="AG3" s="755"/>
      <c r="AH3" s="755"/>
      <c r="AI3" s="756"/>
      <c r="BI3" s="56" t="s">
        <v>76</v>
      </c>
    </row>
    <row r="4" spans="1:61" s="56" customFormat="1" ht="19.2" x14ac:dyDescent="0.45">
      <c r="A4" s="758"/>
      <c r="B4" s="247"/>
      <c r="C4" s="248"/>
      <c r="D4" s="248"/>
      <c r="E4" s="248"/>
      <c r="F4" s="248"/>
      <c r="G4" s="249"/>
      <c r="H4" s="257"/>
      <c r="I4" s="258"/>
      <c r="J4" s="258"/>
      <c r="K4" s="258"/>
      <c r="L4" s="259"/>
      <c r="M4" s="221"/>
      <c r="N4" s="222"/>
      <c r="O4" s="222"/>
      <c r="P4" s="222"/>
      <c r="Q4" s="222"/>
      <c r="R4" s="222"/>
      <c r="S4" s="222"/>
      <c r="T4" s="222"/>
      <c r="U4" s="222"/>
      <c r="V4" s="222"/>
      <c r="W4" s="222"/>
      <c r="X4" s="222"/>
      <c r="Y4" s="222"/>
      <c r="Z4" s="222"/>
      <c r="AA4" s="222"/>
      <c r="AB4" s="222"/>
      <c r="AC4" s="222"/>
      <c r="AD4" s="222"/>
      <c r="AE4" s="222"/>
      <c r="AF4" s="222"/>
      <c r="AG4" s="222"/>
      <c r="AH4" s="222"/>
      <c r="AI4" s="223"/>
      <c r="BI4" s="56" t="s">
        <v>77</v>
      </c>
    </row>
    <row r="5" spans="1:61" s="56" customFormat="1" ht="18" customHeight="1" x14ac:dyDescent="0.45">
      <c r="A5" s="758"/>
      <c r="B5" s="247"/>
      <c r="C5" s="248"/>
      <c r="D5" s="248"/>
      <c r="E5" s="248"/>
      <c r="F5" s="248"/>
      <c r="G5" s="249"/>
      <c r="H5" s="420" t="s">
        <v>114</v>
      </c>
      <c r="I5" s="263"/>
      <c r="J5" s="263"/>
      <c r="K5" s="263"/>
      <c r="L5" s="264"/>
      <c r="M5" s="745" t="s">
        <v>8</v>
      </c>
      <c r="N5" s="746"/>
      <c r="O5" s="747"/>
      <c r="P5" s="747"/>
      <c r="Q5" s="747"/>
      <c r="R5" s="747"/>
      <c r="S5" s="747"/>
      <c r="T5" s="747"/>
      <c r="U5" s="747"/>
      <c r="V5" s="747"/>
      <c r="W5" s="747"/>
      <c r="X5" s="747"/>
      <c r="Y5" s="747"/>
      <c r="Z5" s="747"/>
      <c r="AA5" s="747"/>
      <c r="AB5" s="747"/>
      <c r="AC5" s="747"/>
      <c r="AD5" s="747"/>
      <c r="AE5" s="747"/>
      <c r="AF5" s="747"/>
      <c r="AG5" s="747"/>
      <c r="AH5" s="747"/>
      <c r="AI5" s="748"/>
      <c r="BI5" s="56" t="s">
        <v>78</v>
      </c>
    </row>
    <row r="6" spans="1:61" s="56" customFormat="1" ht="19.2" x14ac:dyDescent="0.45">
      <c r="A6" s="758"/>
      <c r="B6" s="247"/>
      <c r="C6" s="248"/>
      <c r="D6" s="248"/>
      <c r="E6" s="248"/>
      <c r="F6" s="248"/>
      <c r="G6" s="249"/>
      <c r="H6" s="257"/>
      <c r="I6" s="258"/>
      <c r="J6" s="258"/>
      <c r="K6" s="258"/>
      <c r="L6" s="259"/>
      <c r="M6" s="221"/>
      <c r="N6" s="222"/>
      <c r="O6" s="222"/>
      <c r="P6" s="222"/>
      <c r="Q6" s="222"/>
      <c r="R6" s="222"/>
      <c r="S6" s="222"/>
      <c r="T6" s="222"/>
      <c r="U6" s="222"/>
      <c r="V6" s="222"/>
      <c r="W6" s="222"/>
      <c r="X6" s="222"/>
      <c r="Y6" s="222"/>
      <c r="Z6" s="222"/>
      <c r="AA6" s="222"/>
      <c r="AB6" s="222"/>
      <c r="AC6" s="222"/>
      <c r="AD6" s="222"/>
      <c r="AE6" s="222"/>
      <c r="AF6" s="222"/>
      <c r="AG6" s="222"/>
      <c r="AH6" s="222"/>
      <c r="AI6" s="223"/>
      <c r="BI6" s="56" t="s">
        <v>79</v>
      </c>
    </row>
    <row r="7" spans="1:61" s="56" customFormat="1" ht="19.2" x14ac:dyDescent="0.45">
      <c r="A7" s="758"/>
      <c r="B7" s="247"/>
      <c r="C7" s="248"/>
      <c r="D7" s="248"/>
      <c r="E7" s="248"/>
      <c r="F7" s="248"/>
      <c r="G7" s="249"/>
      <c r="H7" s="262" t="s">
        <v>10</v>
      </c>
      <c r="I7" s="263"/>
      <c r="J7" s="263"/>
      <c r="K7" s="263"/>
      <c r="L7" s="264"/>
      <c r="M7" s="127" t="s">
        <v>62</v>
      </c>
      <c r="N7" s="233"/>
      <c r="O7" s="233"/>
      <c r="P7" s="233"/>
      <c r="Q7" s="233"/>
      <c r="R7" s="233"/>
      <c r="S7" s="233"/>
      <c r="T7" s="121"/>
      <c r="U7" s="121"/>
      <c r="V7" s="121"/>
      <c r="W7" s="121"/>
      <c r="X7" s="121"/>
      <c r="Y7" s="121"/>
      <c r="Z7" s="121"/>
      <c r="AA7" s="121"/>
      <c r="AB7" s="121"/>
      <c r="AC7" s="121"/>
      <c r="AD7" s="121"/>
      <c r="AE7" s="121"/>
      <c r="AF7" s="121"/>
      <c r="AG7" s="121"/>
      <c r="AH7" s="121"/>
      <c r="AI7" s="122"/>
      <c r="AO7" s="44"/>
      <c r="BI7" s="56" t="s">
        <v>80</v>
      </c>
    </row>
    <row r="8" spans="1:61" s="56" customFormat="1" ht="19.2" x14ac:dyDescent="0.45">
      <c r="A8" s="758"/>
      <c r="B8" s="247"/>
      <c r="C8" s="248"/>
      <c r="D8" s="248"/>
      <c r="E8" s="248"/>
      <c r="F8" s="248"/>
      <c r="G8" s="249"/>
      <c r="H8" s="257"/>
      <c r="I8" s="258"/>
      <c r="J8" s="258"/>
      <c r="K8" s="258"/>
      <c r="L8" s="259"/>
      <c r="M8" s="221"/>
      <c r="N8" s="222"/>
      <c r="O8" s="222"/>
      <c r="P8" s="222"/>
      <c r="Q8" s="222"/>
      <c r="R8" s="222"/>
      <c r="S8" s="222"/>
      <c r="T8" s="222"/>
      <c r="U8" s="222"/>
      <c r="V8" s="222"/>
      <c r="W8" s="222"/>
      <c r="X8" s="222"/>
      <c r="Y8" s="222"/>
      <c r="Z8" s="222"/>
      <c r="AA8" s="222"/>
      <c r="AB8" s="222"/>
      <c r="AC8" s="222"/>
      <c r="AD8" s="222"/>
      <c r="AE8" s="222"/>
      <c r="AF8" s="222"/>
      <c r="AG8" s="222"/>
      <c r="AH8" s="222"/>
      <c r="AI8" s="223"/>
      <c r="AO8" s="44"/>
    </row>
    <row r="9" spans="1:61" s="56" customFormat="1" ht="19.2" x14ac:dyDescent="0.45">
      <c r="A9" s="758"/>
      <c r="B9" s="247"/>
      <c r="C9" s="248"/>
      <c r="D9" s="248"/>
      <c r="E9" s="248"/>
      <c r="F9" s="248"/>
      <c r="G9" s="249"/>
      <c r="H9" s="262" t="s">
        <v>105</v>
      </c>
      <c r="I9" s="263"/>
      <c r="J9" s="263"/>
      <c r="K9" s="263"/>
      <c r="L9" s="263"/>
      <c r="M9" s="216"/>
      <c r="N9" s="217"/>
      <c r="O9" s="217"/>
      <c r="P9" s="217"/>
      <c r="Q9" s="217"/>
      <c r="R9" s="217"/>
      <c r="S9" s="217"/>
      <c r="T9" s="217"/>
      <c r="U9" s="217"/>
      <c r="V9" s="217"/>
      <c r="W9" s="217"/>
      <c r="X9" s="217"/>
      <c r="Y9" s="217"/>
      <c r="Z9" s="217"/>
      <c r="AA9" s="217"/>
      <c r="AB9" s="217"/>
      <c r="AC9" s="217"/>
      <c r="AD9" s="217"/>
      <c r="AE9" s="217"/>
      <c r="AF9" s="217"/>
      <c r="AG9" s="217"/>
      <c r="AH9" s="217"/>
      <c r="AI9" s="218"/>
    </row>
    <row r="10" spans="1:61" s="56" customFormat="1" ht="19.2" x14ac:dyDescent="0.45">
      <c r="A10" s="758"/>
      <c r="B10" s="247"/>
      <c r="C10" s="248"/>
      <c r="D10" s="248"/>
      <c r="E10" s="248"/>
      <c r="F10" s="248"/>
      <c r="G10" s="249"/>
      <c r="H10" s="422" t="s">
        <v>103</v>
      </c>
      <c r="I10" s="423"/>
      <c r="J10" s="423"/>
      <c r="K10" s="423"/>
      <c r="L10" s="424"/>
      <c r="M10" s="427"/>
      <c r="N10" s="428"/>
      <c r="O10" s="428"/>
      <c r="P10" s="428"/>
      <c r="Q10" s="428"/>
      <c r="R10" s="428"/>
      <c r="S10" s="428"/>
      <c r="T10" s="428"/>
      <c r="U10" s="428"/>
      <c r="V10" s="428"/>
      <c r="W10" s="428"/>
      <c r="X10" s="428"/>
      <c r="Y10" s="428"/>
      <c r="Z10" s="428"/>
      <c r="AA10" s="428"/>
      <c r="AB10" s="428"/>
      <c r="AC10" s="428"/>
      <c r="AD10" s="428"/>
      <c r="AE10" s="428"/>
      <c r="AF10" s="428"/>
      <c r="AG10" s="428"/>
      <c r="AH10" s="428"/>
      <c r="AI10" s="429"/>
    </row>
    <row r="11" spans="1:61" s="56" customFormat="1" ht="19.2" x14ac:dyDescent="0.45">
      <c r="A11" s="758"/>
      <c r="B11" s="416"/>
      <c r="C11" s="417"/>
      <c r="D11" s="417"/>
      <c r="E11" s="417"/>
      <c r="F11" s="417"/>
      <c r="G11" s="418"/>
      <c r="H11" s="422" t="s">
        <v>106</v>
      </c>
      <c r="I11" s="423"/>
      <c r="J11" s="423"/>
      <c r="K11" s="423"/>
      <c r="L11" s="424"/>
      <c r="M11" s="425" t="s">
        <v>88</v>
      </c>
      <c r="N11" s="426"/>
      <c r="O11" s="217"/>
      <c r="P11" s="217"/>
      <c r="Q11" s="217"/>
      <c r="R11" s="217"/>
      <c r="S11" s="217"/>
      <c r="T11" s="217"/>
      <c r="U11" s="217"/>
      <c r="V11" s="426" t="s">
        <v>87</v>
      </c>
      <c r="W11" s="426"/>
      <c r="X11" s="217"/>
      <c r="Y11" s="217"/>
      <c r="Z11" s="217"/>
      <c r="AA11" s="217"/>
      <c r="AB11" s="217"/>
      <c r="AC11" s="217"/>
      <c r="AD11" s="217"/>
      <c r="AE11" s="217"/>
      <c r="AF11" s="217"/>
      <c r="AG11" s="217"/>
      <c r="AH11" s="217"/>
      <c r="AI11" s="218"/>
    </row>
    <row r="12" spans="1:61" s="56" customFormat="1" ht="17.399999999999999" customHeight="1" x14ac:dyDescent="0.45">
      <c r="A12" s="758"/>
      <c r="B12" s="454" t="s">
        <v>240</v>
      </c>
      <c r="C12" s="455"/>
      <c r="D12" s="455"/>
      <c r="E12" s="455"/>
      <c r="F12" s="455"/>
      <c r="G12" s="456"/>
      <c r="H12" s="262" t="s">
        <v>115</v>
      </c>
      <c r="I12" s="263"/>
      <c r="J12" s="263"/>
      <c r="K12" s="263"/>
      <c r="L12" s="264"/>
      <c r="M12" s="260" t="s">
        <v>8</v>
      </c>
      <c r="N12" s="261"/>
      <c r="O12" s="219"/>
      <c r="P12" s="219"/>
      <c r="Q12" s="219"/>
      <c r="R12" s="219"/>
      <c r="S12" s="219"/>
      <c r="T12" s="219"/>
      <c r="U12" s="219"/>
      <c r="V12" s="219"/>
      <c r="W12" s="219"/>
      <c r="X12" s="219"/>
      <c r="Y12" s="219"/>
      <c r="Z12" s="219"/>
      <c r="AA12" s="219"/>
      <c r="AB12" s="219"/>
      <c r="AC12" s="219"/>
      <c r="AD12" s="219"/>
      <c r="AE12" s="219"/>
      <c r="AF12" s="219"/>
      <c r="AG12" s="219"/>
      <c r="AH12" s="219"/>
      <c r="AI12" s="220"/>
      <c r="AL12" s="44"/>
    </row>
    <row r="13" spans="1:61" s="56" customFormat="1" ht="19.2" x14ac:dyDescent="0.45">
      <c r="A13" s="758"/>
      <c r="B13" s="247"/>
      <c r="C13" s="248"/>
      <c r="D13" s="248"/>
      <c r="E13" s="248"/>
      <c r="F13" s="248"/>
      <c r="G13" s="249"/>
      <c r="H13" s="257"/>
      <c r="I13" s="258"/>
      <c r="J13" s="258"/>
      <c r="K13" s="258"/>
      <c r="L13" s="259"/>
      <c r="M13" s="221"/>
      <c r="N13" s="222"/>
      <c r="O13" s="222"/>
      <c r="P13" s="222"/>
      <c r="Q13" s="222"/>
      <c r="R13" s="222"/>
      <c r="S13" s="222"/>
      <c r="T13" s="222"/>
      <c r="U13" s="222"/>
      <c r="V13" s="222"/>
      <c r="W13" s="222"/>
      <c r="X13" s="222"/>
      <c r="Y13" s="222"/>
      <c r="Z13" s="222"/>
      <c r="AA13" s="222"/>
      <c r="AB13" s="222"/>
      <c r="AC13" s="222"/>
      <c r="AD13" s="222"/>
      <c r="AE13" s="222"/>
      <c r="AF13" s="222"/>
      <c r="AG13" s="222"/>
      <c r="AH13" s="222"/>
      <c r="AI13" s="223"/>
    </row>
    <row r="14" spans="1:61" s="56" customFormat="1" ht="19.2" x14ac:dyDescent="0.45">
      <c r="A14" s="758"/>
      <c r="B14" s="247"/>
      <c r="C14" s="248"/>
      <c r="D14" s="248"/>
      <c r="E14" s="248"/>
      <c r="F14" s="248"/>
      <c r="G14" s="249"/>
      <c r="H14" s="262" t="s">
        <v>10</v>
      </c>
      <c r="I14" s="263"/>
      <c r="J14" s="263"/>
      <c r="K14" s="263"/>
      <c r="L14" s="264"/>
      <c r="M14" s="126" t="s">
        <v>9</v>
      </c>
      <c r="N14" s="233"/>
      <c r="O14" s="233"/>
      <c r="P14" s="233"/>
      <c r="Q14" s="233"/>
      <c r="R14" s="233"/>
      <c r="S14" s="233"/>
      <c r="T14" s="121"/>
      <c r="U14" s="121"/>
      <c r="V14" s="121"/>
      <c r="W14" s="121"/>
      <c r="X14" s="121"/>
      <c r="Y14" s="121"/>
      <c r="Z14" s="121"/>
      <c r="AA14" s="121"/>
      <c r="AB14" s="121"/>
      <c r="AC14" s="121"/>
      <c r="AD14" s="121"/>
      <c r="AE14" s="121"/>
      <c r="AF14" s="121"/>
      <c r="AG14" s="121"/>
      <c r="AH14" s="121"/>
      <c r="AI14" s="124"/>
    </row>
    <row r="15" spans="1:61" s="56" customFormat="1" ht="19.2" x14ac:dyDescent="0.45">
      <c r="A15" s="758"/>
      <c r="B15" s="247"/>
      <c r="C15" s="248"/>
      <c r="D15" s="248"/>
      <c r="E15" s="248"/>
      <c r="F15" s="248"/>
      <c r="G15" s="249"/>
      <c r="H15" s="257"/>
      <c r="I15" s="258"/>
      <c r="J15" s="258"/>
      <c r="K15" s="258"/>
      <c r="L15" s="259"/>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440"/>
    </row>
    <row r="16" spans="1:61" s="56" customFormat="1" ht="19.2" x14ac:dyDescent="0.45">
      <c r="A16" s="758"/>
      <c r="B16" s="247"/>
      <c r="C16" s="248"/>
      <c r="D16" s="248"/>
      <c r="E16" s="248"/>
      <c r="F16" s="248"/>
      <c r="G16" s="249"/>
      <c r="H16" s="422" t="s">
        <v>111</v>
      </c>
      <c r="I16" s="423"/>
      <c r="J16" s="423"/>
      <c r="K16" s="423"/>
      <c r="L16" s="424"/>
      <c r="M16" s="221"/>
      <c r="N16" s="222"/>
      <c r="O16" s="222"/>
      <c r="P16" s="222"/>
      <c r="Q16" s="222"/>
      <c r="R16" s="222"/>
      <c r="S16" s="222"/>
      <c r="T16" s="222"/>
      <c r="U16" s="222"/>
      <c r="V16" s="222"/>
      <c r="W16" s="222"/>
      <c r="X16" s="222"/>
      <c r="Y16" s="222"/>
      <c r="Z16" s="222"/>
      <c r="AA16" s="222"/>
      <c r="AB16" s="222"/>
      <c r="AC16" s="222"/>
      <c r="AD16" s="222"/>
      <c r="AE16" s="222"/>
      <c r="AF16" s="222"/>
      <c r="AG16" s="222"/>
      <c r="AH16" s="222"/>
      <c r="AI16" s="223"/>
    </row>
    <row r="17" spans="1:61" s="56" customFormat="1" ht="19.8" thickBot="1" x14ac:dyDescent="0.5">
      <c r="A17" s="759"/>
      <c r="B17" s="250"/>
      <c r="C17" s="251"/>
      <c r="D17" s="251"/>
      <c r="E17" s="251"/>
      <c r="F17" s="251"/>
      <c r="G17" s="252"/>
      <c r="H17" s="235" t="s">
        <v>58</v>
      </c>
      <c r="I17" s="236"/>
      <c r="J17" s="236"/>
      <c r="K17" s="236"/>
      <c r="L17" s="237"/>
      <c r="M17" s="214" t="s">
        <v>88</v>
      </c>
      <c r="N17" s="215"/>
      <c r="O17" s="238"/>
      <c r="P17" s="238"/>
      <c r="Q17" s="238"/>
      <c r="R17" s="238"/>
      <c r="S17" s="238"/>
      <c r="T17" s="238"/>
      <c r="U17" s="238"/>
      <c r="V17" s="215" t="s">
        <v>87</v>
      </c>
      <c r="W17" s="215"/>
      <c r="X17" s="238"/>
      <c r="Y17" s="238"/>
      <c r="Z17" s="238"/>
      <c r="AA17" s="238"/>
      <c r="AB17" s="238"/>
      <c r="AC17" s="238"/>
      <c r="AD17" s="238"/>
      <c r="AE17" s="238"/>
      <c r="AF17" s="238"/>
      <c r="AG17" s="238"/>
      <c r="AH17" s="238"/>
      <c r="AI17" s="239"/>
    </row>
    <row r="18" spans="1:61" s="56" customFormat="1" ht="19.8" thickBot="1" x14ac:dyDescent="0.5">
      <c r="A18" s="153"/>
      <c r="B18" s="154"/>
      <c r="C18" s="154"/>
      <c r="D18" s="154"/>
      <c r="E18" s="154"/>
      <c r="F18" s="154"/>
      <c r="G18" s="154"/>
      <c r="H18" s="65"/>
      <c r="I18" s="65"/>
      <c r="J18" s="65"/>
      <c r="K18" s="65"/>
      <c r="L18" s="65"/>
      <c r="M18" s="132"/>
      <c r="N18" s="132"/>
      <c r="O18" s="171"/>
      <c r="P18" s="171"/>
      <c r="Q18" s="171"/>
      <c r="R18" s="171"/>
      <c r="S18" s="171"/>
      <c r="T18" s="171"/>
      <c r="U18" s="171"/>
      <c r="V18" s="132"/>
      <c r="W18" s="132"/>
      <c r="X18" s="171"/>
      <c r="Y18" s="171"/>
      <c r="Z18" s="171"/>
      <c r="AA18" s="171"/>
      <c r="AB18" s="171"/>
      <c r="AC18" s="171"/>
      <c r="AD18" s="171"/>
      <c r="AE18" s="171"/>
      <c r="AF18" s="171"/>
      <c r="AG18" s="171"/>
      <c r="AH18" s="171"/>
      <c r="AI18" s="171"/>
    </row>
    <row r="19" spans="1:61" s="56" customFormat="1" ht="17.399999999999999" customHeight="1" x14ac:dyDescent="0.45">
      <c r="A19" s="757" t="s">
        <v>116</v>
      </c>
      <c r="B19" s="760" t="s">
        <v>239</v>
      </c>
      <c r="C19" s="761"/>
      <c r="D19" s="761"/>
      <c r="E19" s="761"/>
      <c r="F19" s="761"/>
      <c r="G19" s="762"/>
      <c r="H19" s="749" t="s">
        <v>113</v>
      </c>
      <c r="I19" s="750"/>
      <c r="J19" s="750"/>
      <c r="K19" s="750"/>
      <c r="L19" s="751"/>
      <c r="M19" s="752" t="s">
        <v>8</v>
      </c>
      <c r="N19" s="753"/>
      <c r="O19" s="754"/>
      <c r="P19" s="755"/>
      <c r="Q19" s="755"/>
      <c r="R19" s="755"/>
      <c r="S19" s="755"/>
      <c r="T19" s="755"/>
      <c r="U19" s="755"/>
      <c r="V19" s="755"/>
      <c r="W19" s="755"/>
      <c r="X19" s="755"/>
      <c r="Y19" s="755"/>
      <c r="Z19" s="755"/>
      <c r="AA19" s="755"/>
      <c r="AB19" s="755"/>
      <c r="AC19" s="755"/>
      <c r="AD19" s="755"/>
      <c r="AE19" s="755"/>
      <c r="AF19" s="755"/>
      <c r="AG19" s="755"/>
      <c r="AH19" s="755"/>
      <c r="AI19" s="756"/>
      <c r="BI19" s="56" t="s">
        <v>76</v>
      </c>
    </row>
    <row r="20" spans="1:61" s="56" customFormat="1" ht="19.2" x14ac:dyDescent="0.45">
      <c r="A20" s="758"/>
      <c r="B20" s="247"/>
      <c r="C20" s="248"/>
      <c r="D20" s="248"/>
      <c r="E20" s="248"/>
      <c r="F20" s="248"/>
      <c r="G20" s="249"/>
      <c r="H20" s="257"/>
      <c r="I20" s="258"/>
      <c r="J20" s="258"/>
      <c r="K20" s="258"/>
      <c r="L20" s="259"/>
      <c r="M20" s="221"/>
      <c r="N20" s="222"/>
      <c r="O20" s="222"/>
      <c r="P20" s="222"/>
      <c r="Q20" s="222"/>
      <c r="R20" s="222"/>
      <c r="S20" s="222"/>
      <c r="T20" s="222"/>
      <c r="U20" s="222"/>
      <c r="V20" s="222"/>
      <c r="W20" s="222"/>
      <c r="X20" s="222"/>
      <c r="Y20" s="222"/>
      <c r="Z20" s="222"/>
      <c r="AA20" s="222"/>
      <c r="AB20" s="222"/>
      <c r="AC20" s="222"/>
      <c r="AD20" s="222"/>
      <c r="AE20" s="222"/>
      <c r="AF20" s="222"/>
      <c r="AG20" s="222"/>
      <c r="AH20" s="222"/>
      <c r="AI20" s="223"/>
      <c r="BI20" s="56" t="s">
        <v>77</v>
      </c>
    </row>
    <row r="21" spans="1:61" s="56" customFormat="1" ht="17.399999999999999" x14ac:dyDescent="0.45">
      <c r="A21" s="758"/>
      <c r="B21" s="247"/>
      <c r="C21" s="248"/>
      <c r="D21" s="248"/>
      <c r="E21" s="248"/>
      <c r="F21" s="248"/>
      <c r="G21" s="249"/>
      <c r="H21" s="420" t="s">
        <v>114</v>
      </c>
      <c r="I21" s="263"/>
      <c r="J21" s="263"/>
      <c r="K21" s="263"/>
      <c r="L21" s="264"/>
      <c r="M21" s="745" t="s">
        <v>8</v>
      </c>
      <c r="N21" s="746"/>
      <c r="O21" s="747"/>
      <c r="P21" s="747"/>
      <c r="Q21" s="747"/>
      <c r="R21" s="747"/>
      <c r="S21" s="747"/>
      <c r="T21" s="747"/>
      <c r="U21" s="747"/>
      <c r="V21" s="747"/>
      <c r="W21" s="747"/>
      <c r="X21" s="747"/>
      <c r="Y21" s="747"/>
      <c r="Z21" s="747"/>
      <c r="AA21" s="747"/>
      <c r="AB21" s="747"/>
      <c r="AC21" s="747"/>
      <c r="AD21" s="747"/>
      <c r="AE21" s="747"/>
      <c r="AF21" s="747"/>
      <c r="AG21" s="747"/>
      <c r="AH21" s="747"/>
      <c r="AI21" s="748"/>
      <c r="BI21" s="56" t="s">
        <v>78</v>
      </c>
    </row>
    <row r="22" spans="1:61" s="56" customFormat="1" ht="19.2" x14ac:dyDescent="0.45">
      <c r="A22" s="758"/>
      <c r="B22" s="247"/>
      <c r="C22" s="248"/>
      <c r="D22" s="248"/>
      <c r="E22" s="248"/>
      <c r="F22" s="248"/>
      <c r="G22" s="249"/>
      <c r="H22" s="257"/>
      <c r="I22" s="258"/>
      <c r="J22" s="258"/>
      <c r="K22" s="258"/>
      <c r="L22" s="259"/>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3"/>
      <c r="BI22" s="56" t="s">
        <v>79</v>
      </c>
    </row>
    <row r="23" spans="1:61" s="56" customFormat="1" ht="19.2" x14ac:dyDescent="0.45">
      <c r="A23" s="758"/>
      <c r="B23" s="247"/>
      <c r="C23" s="248"/>
      <c r="D23" s="248"/>
      <c r="E23" s="248"/>
      <c r="F23" s="248"/>
      <c r="G23" s="249"/>
      <c r="H23" s="262" t="s">
        <v>10</v>
      </c>
      <c r="I23" s="263"/>
      <c r="J23" s="263"/>
      <c r="K23" s="263"/>
      <c r="L23" s="264"/>
      <c r="M23" s="127" t="s">
        <v>62</v>
      </c>
      <c r="N23" s="233"/>
      <c r="O23" s="233"/>
      <c r="P23" s="233"/>
      <c r="Q23" s="233"/>
      <c r="R23" s="233"/>
      <c r="S23" s="233"/>
      <c r="T23" s="121"/>
      <c r="U23" s="121"/>
      <c r="V23" s="121"/>
      <c r="W23" s="121"/>
      <c r="X23" s="121"/>
      <c r="Y23" s="121"/>
      <c r="Z23" s="121"/>
      <c r="AA23" s="121"/>
      <c r="AB23" s="121"/>
      <c r="AC23" s="121"/>
      <c r="AD23" s="121"/>
      <c r="AE23" s="121"/>
      <c r="AF23" s="121"/>
      <c r="AG23" s="121"/>
      <c r="AH23" s="121"/>
      <c r="AI23" s="122"/>
      <c r="AO23" s="44"/>
      <c r="BI23" s="56" t="s">
        <v>80</v>
      </c>
    </row>
    <row r="24" spans="1:61" s="56" customFormat="1" ht="19.2" x14ac:dyDescent="0.45">
      <c r="A24" s="758"/>
      <c r="B24" s="247"/>
      <c r="C24" s="248"/>
      <c r="D24" s="248"/>
      <c r="E24" s="248"/>
      <c r="F24" s="248"/>
      <c r="G24" s="249"/>
      <c r="H24" s="257"/>
      <c r="I24" s="258"/>
      <c r="J24" s="258"/>
      <c r="K24" s="258"/>
      <c r="L24" s="259"/>
      <c r="M24" s="221"/>
      <c r="N24" s="222"/>
      <c r="O24" s="222"/>
      <c r="P24" s="222"/>
      <c r="Q24" s="222"/>
      <c r="R24" s="222"/>
      <c r="S24" s="222"/>
      <c r="T24" s="222"/>
      <c r="U24" s="222"/>
      <c r="V24" s="222"/>
      <c r="W24" s="222"/>
      <c r="X24" s="222"/>
      <c r="Y24" s="222"/>
      <c r="Z24" s="222"/>
      <c r="AA24" s="222"/>
      <c r="AB24" s="222"/>
      <c r="AC24" s="222"/>
      <c r="AD24" s="222"/>
      <c r="AE24" s="222"/>
      <c r="AF24" s="222"/>
      <c r="AG24" s="222"/>
      <c r="AH24" s="222"/>
      <c r="AI24" s="223"/>
      <c r="AO24" s="44"/>
    </row>
    <row r="25" spans="1:61" s="56" customFormat="1" ht="19.2" x14ac:dyDescent="0.45">
      <c r="A25" s="758"/>
      <c r="B25" s="247"/>
      <c r="C25" s="248"/>
      <c r="D25" s="248"/>
      <c r="E25" s="248"/>
      <c r="F25" s="248"/>
      <c r="G25" s="249"/>
      <c r="H25" s="262" t="s">
        <v>105</v>
      </c>
      <c r="I25" s="263"/>
      <c r="J25" s="263"/>
      <c r="K25" s="263"/>
      <c r="L25" s="263"/>
      <c r="M25" s="216"/>
      <c r="N25" s="217"/>
      <c r="O25" s="217"/>
      <c r="P25" s="217"/>
      <c r="Q25" s="217"/>
      <c r="R25" s="217"/>
      <c r="S25" s="217"/>
      <c r="T25" s="217"/>
      <c r="U25" s="217"/>
      <c r="V25" s="217"/>
      <c r="W25" s="217"/>
      <c r="X25" s="217"/>
      <c r="Y25" s="217"/>
      <c r="Z25" s="217"/>
      <c r="AA25" s="217"/>
      <c r="AB25" s="217"/>
      <c r="AC25" s="217"/>
      <c r="AD25" s="217"/>
      <c r="AE25" s="217"/>
      <c r="AF25" s="217"/>
      <c r="AG25" s="217"/>
      <c r="AH25" s="217"/>
      <c r="AI25" s="218"/>
    </row>
    <row r="26" spans="1:61" s="56" customFormat="1" ht="19.2" x14ac:dyDescent="0.45">
      <c r="A26" s="758"/>
      <c r="B26" s="247"/>
      <c r="C26" s="248"/>
      <c r="D26" s="248"/>
      <c r="E26" s="248"/>
      <c r="F26" s="248"/>
      <c r="G26" s="249"/>
      <c r="H26" s="422" t="s">
        <v>103</v>
      </c>
      <c r="I26" s="423"/>
      <c r="J26" s="423"/>
      <c r="K26" s="423"/>
      <c r="L26" s="424"/>
      <c r="M26" s="427"/>
      <c r="N26" s="428"/>
      <c r="O26" s="428"/>
      <c r="P26" s="428"/>
      <c r="Q26" s="428"/>
      <c r="R26" s="428"/>
      <c r="S26" s="428"/>
      <c r="T26" s="428"/>
      <c r="U26" s="428"/>
      <c r="V26" s="428"/>
      <c r="W26" s="428"/>
      <c r="X26" s="428"/>
      <c r="Y26" s="428"/>
      <c r="Z26" s="428"/>
      <c r="AA26" s="428"/>
      <c r="AB26" s="428"/>
      <c r="AC26" s="428"/>
      <c r="AD26" s="428"/>
      <c r="AE26" s="428"/>
      <c r="AF26" s="428"/>
      <c r="AG26" s="428"/>
      <c r="AH26" s="428"/>
      <c r="AI26" s="429"/>
    </row>
    <row r="27" spans="1:61" s="56" customFormat="1" ht="19.2" x14ac:dyDescent="0.45">
      <c r="A27" s="758"/>
      <c r="B27" s="416"/>
      <c r="C27" s="417"/>
      <c r="D27" s="417"/>
      <c r="E27" s="417"/>
      <c r="F27" s="417"/>
      <c r="G27" s="418"/>
      <c r="H27" s="422" t="s">
        <v>106</v>
      </c>
      <c r="I27" s="423"/>
      <c r="J27" s="423"/>
      <c r="K27" s="423"/>
      <c r="L27" s="424"/>
      <c r="M27" s="425" t="s">
        <v>88</v>
      </c>
      <c r="N27" s="426"/>
      <c r="O27" s="217"/>
      <c r="P27" s="217"/>
      <c r="Q27" s="217"/>
      <c r="R27" s="217"/>
      <c r="S27" s="217"/>
      <c r="T27" s="217"/>
      <c r="U27" s="217"/>
      <c r="V27" s="426" t="s">
        <v>87</v>
      </c>
      <c r="W27" s="426"/>
      <c r="X27" s="217"/>
      <c r="Y27" s="217"/>
      <c r="Z27" s="217"/>
      <c r="AA27" s="217"/>
      <c r="AB27" s="217"/>
      <c r="AC27" s="217"/>
      <c r="AD27" s="217"/>
      <c r="AE27" s="217"/>
      <c r="AF27" s="217"/>
      <c r="AG27" s="217"/>
      <c r="AH27" s="217"/>
      <c r="AI27" s="218"/>
    </row>
    <row r="28" spans="1:61" s="56" customFormat="1" ht="17.399999999999999" customHeight="1" x14ac:dyDescent="0.45">
      <c r="A28" s="758"/>
      <c r="B28" s="454" t="s">
        <v>240</v>
      </c>
      <c r="C28" s="455"/>
      <c r="D28" s="455"/>
      <c r="E28" s="455"/>
      <c r="F28" s="455"/>
      <c r="G28" s="456"/>
      <c r="H28" s="262" t="s">
        <v>115</v>
      </c>
      <c r="I28" s="263"/>
      <c r="J28" s="263"/>
      <c r="K28" s="263"/>
      <c r="L28" s="264"/>
      <c r="M28" s="260" t="s">
        <v>8</v>
      </c>
      <c r="N28" s="261"/>
      <c r="O28" s="219"/>
      <c r="P28" s="219"/>
      <c r="Q28" s="219"/>
      <c r="R28" s="219"/>
      <c r="S28" s="219"/>
      <c r="T28" s="219"/>
      <c r="U28" s="219"/>
      <c r="V28" s="219"/>
      <c r="W28" s="219"/>
      <c r="X28" s="219"/>
      <c r="Y28" s="219"/>
      <c r="Z28" s="219"/>
      <c r="AA28" s="219"/>
      <c r="AB28" s="219"/>
      <c r="AC28" s="219"/>
      <c r="AD28" s="219"/>
      <c r="AE28" s="219"/>
      <c r="AF28" s="219"/>
      <c r="AG28" s="219"/>
      <c r="AH28" s="219"/>
      <c r="AI28" s="220"/>
      <c r="AL28" s="44"/>
    </row>
    <row r="29" spans="1:61" s="56" customFormat="1" ht="19.2" x14ac:dyDescent="0.45">
      <c r="A29" s="758"/>
      <c r="B29" s="247"/>
      <c r="C29" s="248"/>
      <c r="D29" s="248"/>
      <c r="E29" s="248"/>
      <c r="F29" s="248"/>
      <c r="G29" s="249"/>
      <c r="H29" s="257"/>
      <c r="I29" s="258"/>
      <c r="J29" s="258"/>
      <c r="K29" s="258"/>
      <c r="L29" s="259"/>
      <c r="M29" s="221"/>
      <c r="N29" s="222"/>
      <c r="O29" s="222"/>
      <c r="P29" s="222"/>
      <c r="Q29" s="222"/>
      <c r="R29" s="222"/>
      <c r="S29" s="222"/>
      <c r="T29" s="222"/>
      <c r="U29" s="222"/>
      <c r="V29" s="222"/>
      <c r="W29" s="222"/>
      <c r="X29" s="222"/>
      <c r="Y29" s="222"/>
      <c r="Z29" s="222"/>
      <c r="AA29" s="222"/>
      <c r="AB29" s="222"/>
      <c r="AC29" s="222"/>
      <c r="AD29" s="222"/>
      <c r="AE29" s="222"/>
      <c r="AF29" s="222"/>
      <c r="AG29" s="222"/>
      <c r="AH29" s="222"/>
      <c r="AI29" s="223"/>
    </row>
    <row r="30" spans="1:61" s="56" customFormat="1" ht="19.2" x14ac:dyDescent="0.45">
      <c r="A30" s="758"/>
      <c r="B30" s="247"/>
      <c r="C30" s="248"/>
      <c r="D30" s="248"/>
      <c r="E30" s="248"/>
      <c r="F30" s="248"/>
      <c r="G30" s="249"/>
      <c r="H30" s="262" t="s">
        <v>10</v>
      </c>
      <c r="I30" s="263"/>
      <c r="J30" s="263"/>
      <c r="K30" s="263"/>
      <c r="L30" s="264"/>
      <c r="M30" s="126" t="s">
        <v>9</v>
      </c>
      <c r="N30" s="233"/>
      <c r="O30" s="233"/>
      <c r="P30" s="233"/>
      <c r="Q30" s="233"/>
      <c r="R30" s="233"/>
      <c r="S30" s="233"/>
      <c r="T30" s="121"/>
      <c r="U30" s="121"/>
      <c r="V30" s="121"/>
      <c r="W30" s="121"/>
      <c r="X30" s="121"/>
      <c r="Y30" s="121"/>
      <c r="Z30" s="121"/>
      <c r="AA30" s="121"/>
      <c r="AB30" s="121"/>
      <c r="AC30" s="121"/>
      <c r="AD30" s="121"/>
      <c r="AE30" s="121"/>
      <c r="AF30" s="121"/>
      <c r="AG30" s="121"/>
      <c r="AH30" s="121"/>
      <c r="AI30" s="124"/>
    </row>
    <row r="31" spans="1:61" s="56" customFormat="1" ht="19.2" x14ac:dyDescent="0.45">
      <c r="A31" s="758"/>
      <c r="B31" s="247"/>
      <c r="C31" s="248"/>
      <c r="D31" s="248"/>
      <c r="E31" s="248"/>
      <c r="F31" s="248"/>
      <c r="G31" s="249"/>
      <c r="H31" s="257"/>
      <c r="I31" s="258"/>
      <c r="J31" s="258"/>
      <c r="K31" s="258"/>
      <c r="L31" s="259"/>
      <c r="M31" s="221"/>
      <c r="N31" s="222"/>
      <c r="O31" s="222"/>
      <c r="P31" s="222"/>
      <c r="Q31" s="222"/>
      <c r="R31" s="222"/>
      <c r="S31" s="222"/>
      <c r="T31" s="222"/>
      <c r="U31" s="222"/>
      <c r="V31" s="222"/>
      <c r="W31" s="222"/>
      <c r="X31" s="222"/>
      <c r="Y31" s="222"/>
      <c r="Z31" s="222"/>
      <c r="AA31" s="222"/>
      <c r="AB31" s="222"/>
      <c r="AC31" s="222"/>
      <c r="AD31" s="222"/>
      <c r="AE31" s="222"/>
      <c r="AF31" s="222"/>
      <c r="AG31" s="222"/>
      <c r="AH31" s="222"/>
      <c r="AI31" s="440"/>
    </row>
    <row r="32" spans="1:61" s="56" customFormat="1" ht="19.2" x14ac:dyDescent="0.45">
      <c r="A32" s="758"/>
      <c r="B32" s="247"/>
      <c r="C32" s="248"/>
      <c r="D32" s="248"/>
      <c r="E32" s="248"/>
      <c r="F32" s="248"/>
      <c r="G32" s="249"/>
      <c r="H32" s="422" t="s">
        <v>111</v>
      </c>
      <c r="I32" s="423"/>
      <c r="J32" s="423"/>
      <c r="K32" s="423"/>
      <c r="L32" s="424"/>
      <c r="M32" s="221"/>
      <c r="N32" s="222"/>
      <c r="O32" s="222"/>
      <c r="P32" s="222"/>
      <c r="Q32" s="222"/>
      <c r="R32" s="222"/>
      <c r="S32" s="222"/>
      <c r="T32" s="222"/>
      <c r="U32" s="222"/>
      <c r="V32" s="222"/>
      <c r="W32" s="222"/>
      <c r="X32" s="222"/>
      <c r="Y32" s="222"/>
      <c r="Z32" s="222"/>
      <c r="AA32" s="222"/>
      <c r="AB32" s="222"/>
      <c r="AC32" s="222"/>
      <c r="AD32" s="222"/>
      <c r="AE32" s="222"/>
      <c r="AF32" s="222"/>
      <c r="AG32" s="222"/>
      <c r="AH32" s="222"/>
      <c r="AI32" s="223"/>
    </row>
    <row r="33" spans="1:61" s="56" customFormat="1" ht="19.8" thickBot="1" x14ac:dyDescent="0.5">
      <c r="A33" s="759"/>
      <c r="B33" s="250"/>
      <c r="C33" s="251"/>
      <c r="D33" s="251"/>
      <c r="E33" s="251"/>
      <c r="F33" s="251"/>
      <c r="G33" s="252"/>
      <c r="H33" s="235" t="s">
        <v>58</v>
      </c>
      <c r="I33" s="236"/>
      <c r="J33" s="236"/>
      <c r="K33" s="236"/>
      <c r="L33" s="237"/>
      <c r="M33" s="214" t="s">
        <v>88</v>
      </c>
      <c r="N33" s="215"/>
      <c r="O33" s="238"/>
      <c r="P33" s="238"/>
      <c r="Q33" s="238"/>
      <c r="R33" s="238"/>
      <c r="S33" s="238"/>
      <c r="T33" s="238"/>
      <c r="U33" s="238"/>
      <c r="V33" s="215" t="s">
        <v>87</v>
      </c>
      <c r="W33" s="215"/>
      <c r="X33" s="238"/>
      <c r="Y33" s="238"/>
      <c r="Z33" s="238"/>
      <c r="AA33" s="238"/>
      <c r="AB33" s="238"/>
      <c r="AC33" s="238"/>
      <c r="AD33" s="238"/>
      <c r="AE33" s="238"/>
      <c r="AF33" s="238"/>
      <c r="AG33" s="238"/>
      <c r="AH33" s="238"/>
      <c r="AI33" s="239"/>
    </row>
    <row r="34" spans="1:61" s="56" customFormat="1" thickBot="1" x14ac:dyDescent="0.5">
      <c r="A34" s="155"/>
    </row>
    <row r="35" spans="1:61" s="56" customFormat="1" ht="17.399999999999999" customHeight="1" x14ac:dyDescent="0.45">
      <c r="A35" s="757" t="s">
        <v>117</v>
      </c>
      <c r="B35" s="760" t="s">
        <v>239</v>
      </c>
      <c r="C35" s="761"/>
      <c r="D35" s="761"/>
      <c r="E35" s="761"/>
      <c r="F35" s="761"/>
      <c r="G35" s="762"/>
      <c r="H35" s="749" t="s">
        <v>113</v>
      </c>
      <c r="I35" s="750"/>
      <c r="J35" s="750"/>
      <c r="K35" s="750"/>
      <c r="L35" s="751"/>
      <c r="M35" s="752" t="s">
        <v>8</v>
      </c>
      <c r="N35" s="753"/>
      <c r="O35" s="754"/>
      <c r="P35" s="755"/>
      <c r="Q35" s="755"/>
      <c r="R35" s="755"/>
      <c r="S35" s="755"/>
      <c r="T35" s="755"/>
      <c r="U35" s="755"/>
      <c r="V35" s="755"/>
      <c r="W35" s="755"/>
      <c r="X35" s="755"/>
      <c r="Y35" s="755"/>
      <c r="Z35" s="755"/>
      <c r="AA35" s="755"/>
      <c r="AB35" s="755"/>
      <c r="AC35" s="755"/>
      <c r="AD35" s="755"/>
      <c r="AE35" s="755"/>
      <c r="AF35" s="755"/>
      <c r="AG35" s="755"/>
      <c r="AH35" s="755"/>
      <c r="AI35" s="756"/>
      <c r="BI35" s="56" t="s">
        <v>76</v>
      </c>
    </row>
    <row r="36" spans="1:61" s="56" customFormat="1" ht="19.2" x14ac:dyDescent="0.45">
      <c r="A36" s="758"/>
      <c r="B36" s="247"/>
      <c r="C36" s="248"/>
      <c r="D36" s="248"/>
      <c r="E36" s="248"/>
      <c r="F36" s="248"/>
      <c r="G36" s="249"/>
      <c r="H36" s="257"/>
      <c r="I36" s="258"/>
      <c r="J36" s="258"/>
      <c r="K36" s="258"/>
      <c r="L36" s="259"/>
      <c r="M36" s="221"/>
      <c r="N36" s="222"/>
      <c r="O36" s="222"/>
      <c r="P36" s="222"/>
      <c r="Q36" s="222"/>
      <c r="R36" s="222"/>
      <c r="S36" s="222"/>
      <c r="T36" s="222"/>
      <c r="U36" s="222"/>
      <c r="V36" s="222"/>
      <c r="W36" s="222"/>
      <c r="X36" s="222"/>
      <c r="Y36" s="222"/>
      <c r="Z36" s="222"/>
      <c r="AA36" s="222"/>
      <c r="AB36" s="222"/>
      <c r="AC36" s="222"/>
      <c r="AD36" s="222"/>
      <c r="AE36" s="222"/>
      <c r="AF36" s="222"/>
      <c r="AG36" s="222"/>
      <c r="AH36" s="222"/>
      <c r="AI36" s="223"/>
      <c r="BI36" s="56" t="s">
        <v>77</v>
      </c>
    </row>
    <row r="37" spans="1:61" s="56" customFormat="1" ht="17.399999999999999" x14ac:dyDescent="0.45">
      <c r="A37" s="758"/>
      <c r="B37" s="247"/>
      <c r="C37" s="248"/>
      <c r="D37" s="248"/>
      <c r="E37" s="248"/>
      <c r="F37" s="248"/>
      <c r="G37" s="249"/>
      <c r="H37" s="420" t="s">
        <v>114</v>
      </c>
      <c r="I37" s="263"/>
      <c r="J37" s="263"/>
      <c r="K37" s="263"/>
      <c r="L37" s="264"/>
      <c r="M37" s="745" t="s">
        <v>8</v>
      </c>
      <c r="N37" s="746"/>
      <c r="O37" s="747"/>
      <c r="P37" s="747"/>
      <c r="Q37" s="747"/>
      <c r="R37" s="747"/>
      <c r="S37" s="747"/>
      <c r="T37" s="747"/>
      <c r="U37" s="747"/>
      <c r="V37" s="747"/>
      <c r="W37" s="747"/>
      <c r="X37" s="747"/>
      <c r="Y37" s="747"/>
      <c r="Z37" s="747"/>
      <c r="AA37" s="747"/>
      <c r="AB37" s="747"/>
      <c r="AC37" s="747"/>
      <c r="AD37" s="747"/>
      <c r="AE37" s="747"/>
      <c r="AF37" s="747"/>
      <c r="AG37" s="747"/>
      <c r="AH37" s="747"/>
      <c r="AI37" s="748"/>
      <c r="BI37" s="56" t="s">
        <v>78</v>
      </c>
    </row>
    <row r="38" spans="1:61" s="56" customFormat="1" ht="19.2" x14ac:dyDescent="0.45">
      <c r="A38" s="758"/>
      <c r="B38" s="247"/>
      <c r="C38" s="248"/>
      <c r="D38" s="248"/>
      <c r="E38" s="248"/>
      <c r="F38" s="248"/>
      <c r="G38" s="249"/>
      <c r="H38" s="257"/>
      <c r="I38" s="258"/>
      <c r="J38" s="258"/>
      <c r="K38" s="258"/>
      <c r="L38" s="259"/>
      <c r="M38" s="221"/>
      <c r="N38" s="222"/>
      <c r="O38" s="222"/>
      <c r="P38" s="222"/>
      <c r="Q38" s="222"/>
      <c r="R38" s="222"/>
      <c r="S38" s="222"/>
      <c r="T38" s="222"/>
      <c r="U38" s="222"/>
      <c r="V38" s="222"/>
      <c r="W38" s="222"/>
      <c r="X38" s="222"/>
      <c r="Y38" s="222"/>
      <c r="Z38" s="222"/>
      <c r="AA38" s="222"/>
      <c r="AB38" s="222"/>
      <c r="AC38" s="222"/>
      <c r="AD38" s="222"/>
      <c r="AE38" s="222"/>
      <c r="AF38" s="222"/>
      <c r="AG38" s="222"/>
      <c r="AH38" s="222"/>
      <c r="AI38" s="223"/>
      <c r="BI38" s="56" t="s">
        <v>79</v>
      </c>
    </row>
    <row r="39" spans="1:61" s="56" customFormat="1" ht="19.2" x14ac:dyDescent="0.45">
      <c r="A39" s="758"/>
      <c r="B39" s="247"/>
      <c r="C39" s="248"/>
      <c r="D39" s="248"/>
      <c r="E39" s="248"/>
      <c r="F39" s="248"/>
      <c r="G39" s="249"/>
      <c r="H39" s="262" t="s">
        <v>10</v>
      </c>
      <c r="I39" s="263"/>
      <c r="J39" s="263"/>
      <c r="K39" s="263"/>
      <c r="L39" s="264"/>
      <c r="M39" s="127" t="s">
        <v>62</v>
      </c>
      <c r="N39" s="233"/>
      <c r="O39" s="233"/>
      <c r="P39" s="233"/>
      <c r="Q39" s="233"/>
      <c r="R39" s="233"/>
      <c r="S39" s="233"/>
      <c r="T39" s="121"/>
      <c r="U39" s="121"/>
      <c r="V39" s="121"/>
      <c r="W39" s="121"/>
      <c r="X39" s="121"/>
      <c r="Y39" s="121"/>
      <c r="Z39" s="121"/>
      <c r="AA39" s="121"/>
      <c r="AB39" s="121"/>
      <c r="AC39" s="121"/>
      <c r="AD39" s="121"/>
      <c r="AE39" s="121"/>
      <c r="AF39" s="121"/>
      <c r="AG39" s="121"/>
      <c r="AH39" s="121"/>
      <c r="AI39" s="122"/>
      <c r="AO39" s="44"/>
      <c r="BI39" s="56" t="s">
        <v>80</v>
      </c>
    </row>
    <row r="40" spans="1:61" s="56" customFormat="1" ht="19.2" x14ac:dyDescent="0.45">
      <c r="A40" s="758"/>
      <c r="B40" s="247"/>
      <c r="C40" s="248"/>
      <c r="D40" s="248"/>
      <c r="E40" s="248"/>
      <c r="F40" s="248"/>
      <c r="G40" s="249"/>
      <c r="H40" s="257"/>
      <c r="I40" s="258"/>
      <c r="J40" s="258"/>
      <c r="K40" s="258"/>
      <c r="L40" s="259"/>
      <c r="M40" s="221"/>
      <c r="N40" s="222"/>
      <c r="O40" s="222"/>
      <c r="P40" s="222"/>
      <c r="Q40" s="222"/>
      <c r="R40" s="222"/>
      <c r="S40" s="222"/>
      <c r="T40" s="222"/>
      <c r="U40" s="222"/>
      <c r="V40" s="222"/>
      <c r="W40" s="222"/>
      <c r="X40" s="222"/>
      <c r="Y40" s="222"/>
      <c r="Z40" s="222"/>
      <c r="AA40" s="222"/>
      <c r="AB40" s="222"/>
      <c r="AC40" s="222"/>
      <c r="AD40" s="222"/>
      <c r="AE40" s="222"/>
      <c r="AF40" s="222"/>
      <c r="AG40" s="222"/>
      <c r="AH40" s="222"/>
      <c r="AI40" s="223"/>
      <c r="AO40" s="44"/>
    </row>
    <row r="41" spans="1:61" s="56" customFormat="1" ht="19.2" x14ac:dyDescent="0.45">
      <c r="A41" s="758"/>
      <c r="B41" s="247"/>
      <c r="C41" s="248"/>
      <c r="D41" s="248"/>
      <c r="E41" s="248"/>
      <c r="F41" s="248"/>
      <c r="G41" s="249"/>
      <c r="H41" s="262" t="s">
        <v>105</v>
      </c>
      <c r="I41" s="263"/>
      <c r="J41" s="263"/>
      <c r="K41" s="263"/>
      <c r="L41" s="263"/>
      <c r="M41" s="216"/>
      <c r="N41" s="217"/>
      <c r="O41" s="217"/>
      <c r="P41" s="217"/>
      <c r="Q41" s="217"/>
      <c r="R41" s="217"/>
      <c r="S41" s="217"/>
      <c r="T41" s="217"/>
      <c r="U41" s="217"/>
      <c r="V41" s="217"/>
      <c r="W41" s="217"/>
      <c r="X41" s="217"/>
      <c r="Y41" s="217"/>
      <c r="Z41" s="217"/>
      <c r="AA41" s="217"/>
      <c r="AB41" s="217"/>
      <c r="AC41" s="217"/>
      <c r="AD41" s="217"/>
      <c r="AE41" s="217"/>
      <c r="AF41" s="217"/>
      <c r="AG41" s="217"/>
      <c r="AH41" s="217"/>
      <c r="AI41" s="218"/>
    </row>
    <row r="42" spans="1:61" s="56" customFormat="1" ht="19.2" x14ac:dyDescent="0.45">
      <c r="A42" s="758"/>
      <c r="B42" s="247"/>
      <c r="C42" s="248"/>
      <c r="D42" s="248"/>
      <c r="E42" s="248"/>
      <c r="F42" s="248"/>
      <c r="G42" s="249"/>
      <c r="H42" s="422" t="s">
        <v>103</v>
      </c>
      <c r="I42" s="423"/>
      <c r="J42" s="423"/>
      <c r="K42" s="423"/>
      <c r="L42" s="424"/>
      <c r="M42" s="427"/>
      <c r="N42" s="428"/>
      <c r="O42" s="428"/>
      <c r="P42" s="428"/>
      <c r="Q42" s="428"/>
      <c r="R42" s="428"/>
      <c r="S42" s="428"/>
      <c r="T42" s="428"/>
      <c r="U42" s="428"/>
      <c r="V42" s="428"/>
      <c r="W42" s="428"/>
      <c r="X42" s="428"/>
      <c r="Y42" s="428"/>
      <c r="Z42" s="428"/>
      <c r="AA42" s="428"/>
      <c r="AB42" s="428"/>
      <c r="AC42" s="428"/>
      <c r="AD42" s="428"/>
      <c r="AE42" s="428"/>
      <c r="AF42" s="428"/>
      <c r="AG42" s="428"/>
      <c r="AH42" s="428"/>
      <c r="AI42" s="429"/>
    </row>
    <row r="43" spans="1:61" s="56" customFormat="1" ht="19.2" x14ac:dyDescent="0.45">
      <c r="A43" s="758"/>
      <c r="B43" s="416"/>
      <c r="C43" s="417"/>
      <c r="D43" s="417"/>
      <c r="E43" s="417"/>
      <c r="F43" s="417"/>
      <c r="G43" s="418"/>
      <c r="H43" s="422" t="s">
        <v>106</v>
      </c>
      <c r="I43" s="423"/>
      <c r="J43" s="423"/>
      <c r="K43" s="423"/>
      <c r="L43" s="424"/>
      <c r="M43" s="425" t="s">
        <v>88</v>
      </c>
      <c r="N43" s="426"/>
      <c r="O43" s="217"/>
      <c r="P43" s="217"/>
      <c r="Q43" s="217"/>
      <c r="R43" s="217"/>
      <c r="S43" s="217"/>
      <c r="T43" s="217"/>
      <c r="U43" s="217"/>
      <c r="V43" s="426" t="s">
        <v>87</v>
      </c>
      <c r="W43" s="426"/>
      <c r="X43" s="217"/>
      <c r="Y43" s="217"/>
      <c r="Z43" s="217"/>
      <c r="AA43" s="217"/>
      <c r="AB43" s="217"/>
      <c r="AC43" s="217"/>
      <c r="AD43" s="217"/>
      <c r="AE43" s="217"/>
      <c r="AF43" s="217"/>
      <c r="AG43" s="217"/>
      <c r="AH43" s="217"/>
      <c r="AI43" s="218"/>
    </row>
    <row r="44" spans="1:61" s="56" customFormat="1" ht="17.399999999999999" customHeight="1" x14ac:dyDescent="0.45">
      <c r="A44" s="758"/>
      <c r="B44" s="454" t="s">
        <v>240</v>
      </c>
      <c r="C44" s="455"/>
      <c r="D44" s="455"/>
      <c r="E44" s="455"/>
      <c r="F44" s="455"/>
      <c r="G44" s="456"/>
      <c r="H44" s="262" t="s">
        <v>115</v>
      </c>
      <c r="I44" s="263"/>
      <c r="J44" s="263"/>
      <c r="K44" s="263"/>
      <c r="L44" s="264"/>
      <c r="M44" s="260" t="s">
        <v>8</v>
      </c>
      <c r="N44" s="261"/>
      <c r="O44" s="219"/>
      <c r="P44" s="219"/>
      <c r="Q44" s="219"/>
      <c r="R44" s="219"/>
      <c r="S44" s="219"/>
      <c r="T44" s="219"/>
      <c r="U44" s="219"/>
      <c r="V44" s="219"/>
      <c r="W44" s="219"/>
      <c r="X44" s="219"/>
      <c r="Y44" s="219"/>
      <c r="Z44" s="219"/>
      <c r="AA44" s="219"/>
      <c r="AB44" s="219"/>
      <c r="AC44" s="219"/>
      <c r="AD44" s="219"/>
      <c r="AE44" s="219"/>
      <c r="AF44" s="219"/>
      <c r="AG44" s="219"/>
      <c r="AH44" s="219"/>
      <c r="AI44" s="220"/>
      <c r="AL44" s="44"/>
    </row>
    <row r="45" spans="1:61" s="56" customFormat="1" ht="19.2" x14ac:dyDescent="0.45">
      <c r="A45" s="758"/>
      <c r="B45" s="247"/>
      <c r="C45" s="248"/>
      <c r="D45" s="248"/>
      <c r="E45" s="248"/>
      <c r="F45" s="248"/>
      <c r="G45" s="249"/>
      <c r="H45" s="257"/>
      <c r="I45" s="258"/>
      <c r="J45" s="258"/>
      <c r="K45" s="258"/>
      <c r="L45" s="259"/>
      <c r="M45" s="221"/>
      <c r="N45" s="222"/>
      <c r="O45" s="222"/>
      <c r="P45" s="222"/>
      <c r="Q45" s="222"/>
      <c r="R45" s="222"/>
      <c r="S45" s="222"/>
      <c r="T45" s="222"/>
      <c r="U45" s="222"/>
      <c r="V45" s="222"/>
      <c r="W45" s="222"/>
      <c r="X45" s="222"/>
      <c r="Y45" s="222"/>
      <c r="Z45" s="222"/>
      <c r="AA45" s="222"/>
      <c r="AB45" s="222"/>
      <c r="AC45" s="222"/>
      <c r="AD45" s="222"/>
      <c r="AE45" s="222"/>
      <c r="AF45" s="222"/>
      <c r="AG45" s="222"/>
      <c r="AH45" s="222"/>
      <c r="AI45" s="223"/>
    </row>
    <row r="46" spans="1:61" s="56" customFormat="1" ht="19.2" x14ac:dyDescent="0.45">
      <c r="A46" s="758"/>
      <c r="B46" s="247"/>
      <c r="C46" s="248"/>
      <c r="D46" s="248"/>
      <c r="E46" s="248"/>
      <c r="F46" s="248"/>
      <c r="G46" s="249"/>
      <c r="H46" s="262" t="s">
        <v>10</v>
      </c>
      <c r="I46" s="263"/>
      <c r="J46" s="263"/>
      <c r="K46" s="263"/>
      <c r="L46" s="264"/>
      <c r="M46" s="126" t="s">
        <v>9</v>
      </c>
      <c r="N46" s="233"/>
      <c r="O46" s="233"/>
      <c r="P46" s="233"/>
      <c r="Q46" s="233"/>
      <c r="R46" s="233"/>
      <c r="S46" s="233"/>
      <c r="T46" s="121"/>
      <c r="U46" s="121"/>
      <c r="V46" s="121"/>
      <c r="W46" s="121"/>
      <c r="X46" s="121"/>
      <c r="Y46" s="121"/>
      <c r="Z46" s="121"/>
      <c r="AA46" s="121"/>
      <c r="AB46" s="121"/>
      <c r="AC46" s="121"/>
      <c r="AD46" s="121"/>
      <c r="AE46" s="121"/>
      <c r="AF46" s="121"/>
      <c r="AG46" s="121"/>
      <c r="AH46" s="121"/>
      <c r="AI46" s="124"/>
    </row>
    <row r="47" spans="1:61" s="56" customFormat="1" ht="19.2" x14ac:dyDescent="0.45">
      <c r="A47" s="758"/>
      <c r="B47" s="247"/>
      <c r="C47" s="248"/>
      <c r="D47" s="248"/>
      <c r="E47" s="248"/>
      <c r="F47" s="248"/>
      <c r="G47" s="249"/>
      <c r="H47" s="257"/>
      <c r="I47" s="258"/>
      <c r="J47" s="258"/>
      <c r="K47" s="258"/>
      <c r="L47" s="259"/>
      <c r="M47" s="221"/>
      <c r="N47" s="222"/>
      <c r="O47" s="222"/>
      <c r="P47" s="222"/>
      <c r="Q47" s="222"/>
      <c r="R47" s="222"/>
      <c r="S47" s="222"/>
      <c r="T47" s="222"/>
      <c r="U47" s="222"/>
      <c r="V47" s="222"/>
      <c r="W47" s="222"/>
      <c r="X47" s="222"/>
      <c r="Y47" s="222"/>
      <c r="Z47" s="222"/>
      <c r="AA47" s="222"/>
      <c r="AB47" s="222"/>
      <c r="AC47" s="222"/>
      <c r="AD47" s="222"/>
      <c r="AE47" s="222"/>
      <c r="AF47" s="222"/>
      <c r="AG47" s="222"/>
      <c r="AH47" s="222"/>
      <c r="AI47" s="440"/>
    </row>
    <row r="48" spans="1:61" s="56" customFormat="1" ht="19.2" x14ac:dyDescent="0.45">
      <c r="A48" s="758"/>
      <c r="B48" s="247"/>
      <c r="C48" s="248"/>
      <c r="D48" s="248"/>
      <c r="E48" s="248"/>
      <c r="F48" s="248"/>
      <c r="G48" s="249"/>
      <c r="H48" s="422" t="s">
        <v>111</v>
      </c>
      <c r="I48" s="423"/>
      <c r="J48" s="423"/>
      <c r="K48" s="423"/>
      <c r="L48" s="424"/>
      <c r="M48" s="221"/>
      <c r="N48" s="222"/>
      <c r="O48" s="222"/>
      <c r="P48" s="222"/>
      <c r="Q48" s="222"/>
      <c r="R48" s="222"/>
      <c r="S48" s="222"/>
      <c r="T48" s="222"/>
      <c r="U48" s="222"/>
      <c r="V48" s="222"/>
      <c r="W48" s="222"/>
      <c r="X48" s="222"/>
      <c r="Y48" s="222"/>
      <c r="Z48" s="222"/>
      <c r="AA48" s="222"/>
      <c r="AB48" s="222"/>
      <c r="AC48" s="222"/>
      <c r="AD48" s="222"/>
      <c r="AE48" s="222"/>
      <c r="AF48" s="222"/>
      <c r="AG48" s="222"/>
      <c r="AH48" s="222"/>
      <c r="AI48" s="223"/>
    </row>
    <row r="49" spans="1:61" s="56" customFormat="1" ht="19.8" thickBot="1" x14ac:dyDescent="0.5">
      <c r="A49" s="759"/>
      <c r="B49" s="250"/>
      <c r="C49" s="251"/>
      <c r="D49" s="251"/>
      <c r="E49" s="251"/>
      <c r="F49" s="251"/>
      <c r="G49" s="252"/>
      <c r="H49" s="235" t="s">
        <v>58</v>
      </c>
      <c r="I49" s="236"/>
      <c r="J49" s="236"/>
      <c r="K49" s="236"/>
      <c r="L49" s="237"/>
      <c r="M49" s="214" t="s">
        <v>88</v>
      </c>
      <c r="N49" s="215"/>
      <c r="O49" s="238"/>
      <c r="P49" s="238"/>
      <c r="Q49" s="238"/>
      <c r="R49" s="238"/>
      <c r="S49" s="238"/>
      <c r="T49" s="238"/>
      <c r="U49" s="238"/>
      <c r="V49" s="215" t="s">
        <v>87</v>
      </c>
      <c r="W49" s="215"/>
      <c r="X49" s="238"/>
      <c r="Y49" s="238"/>
      <c r="Z49" s="238"/>
      <c r="AA49" s="238"/>
      <c r="AB49" s="238"/>
      <c r="AC49" s="238"/>
      <c r="AD49" s="238"/>
      <c r="AE49" s="238"/>
      <c r="AF49" s="238"/>
      <c r="AG49" s="238"/>
      <c r="AH49" s="238"/>
      <c r="AI49" s="239"/>
    </row>
    <row r="50" spans="1:61" s="56" customFormat="1" thickBot="1" x14ac:dyDescent="0.5">
      <c r="A50" s="155"/>
    </row>
    <row r="51" spans="1:61" s="56" customFormat="1" ht="17.399999999999999" customHeight="1" x14ac:dyDescent="0.45">
      <c r="A51" s="757" t="s">
        <v>118</v>
      </c>
      <c r="B51" s="760" t="s">
        <v>239</v>
      </c>
      <c r="C51" s="761"/>
      <c r="D51" s="761"/>
      <c r="E51" s="761"/>
      <c r="F51" s="761"/>
      <c r="G51" s="762"/>
      <c r="H51" s="749" t="s">
        <v>113</v>
      </c>
      <c r="I51" s="750"/>
      <c r="J51" s="750"/>
      <c r="K51" s="750"/>
      <c r="L51" s="751"/>
      <c r="M51" s="752" t="s">
        <v>8</v>
      </c>
      <c r="N51" s="753"/>
      <c r="O51" s="754"/>
      <c r="P51" s="755"/>
      <c r="Q51" s="755"/>
      <c r="R51" s="755"/>
      <c r="S51" s="755"/>
      <c r="T51" s="755"/>
      <c r="U51" s="755"/>
      <c r="V51" s="755"/>
      <c r="W51" s="755"/>
      <c r="X51" s="755"/>
      <c r="Y51" s="755"/>
      <c r="Z51" s="755"/>
      <c r="AA51" s="755"/>
      <c r="AB51" s="755"/>
      <c r="AC51" s="755"/>
      <c r="AD51" s="755"/>
      <c r="AE51" s="755"/>
      <c r="AF51" s="755"/>
      <c r="AG51" s="755"/>
      <c r="AH51" s="755"/>
      <c r="AI51" s="756"/>
      <c r="BI51" s="56" t="s">
        <v>76</v>
      </c>
    </row>
    <row r="52" spans="1:61" s="56" customFormat="1" ht="19.2" x14ac:dyDescent="0.45">
      <c r="A52" s="758"/>
      <c r="B52" s="247"/>
      <c r="C52" s="248"/>
      <c r="D52" s="248"/>
      <c r="E52" s="248"/>
      <c r="F52" s="248"/>
      <c r="G52" s="249"/>
      <c r="H52" s="257"/>
      <c r="I52" s="258"/>
      <c r="J52" s="258"/>
      <c r="K52" s="258"/>
      <c r="L52" s="259"/>
      <c r="M52" s="221"/>
      <c r="N52" s="222"/>
      <c r="O52" s="222"/>
      <c r="P52" s="222"/>
      <c r="Q52" s="222"/>
      <c r="R52" s="222"/>
      <c r="S52" s="222"/>
      <c r="T52" s="222"/>
      <c r="U52" s="222"/>
      <c r="V52" s="222"/>
      <c r="W52" s="222"/>
      <c r="X52" s="222"/>
      <c r="Y52" s="222"/>
      <c r="Z52" s="222"/>
      <c r="AA52" s="222"/>
      <c r="AB52" s="222"/>
      <c r="AC52" s="222"/>
      <c r="AD52" s="222"/>
      <c r="AE52" s="222"/>
      <c r="AF52" s="222"/>
      <c r="AG52" s="222"/>
      <c r="AH52" s="222"/>
      <c r="AI52" s="223"/>
      <c r="BI52" s="56" t="s">
        <v>77</v>
      </c>
    </row>
    <row r="53" spans="1:61" s="56" customFormat="1" ht="17.399999999999999" x14ac:dyDescent="0.45">
      <c r="A53" s="758"/>
      <c r="B53" s="247"/>
      <c r="C53" s="248"/>
      <c r="D53" s="248"/>
      <c r="E53" s="248"/>
      <c r="F53" s="248"/>
      <c r="G53" s="249"/>
      <c r="H53" s="420" t="s">
        <v>114</v>
      </c>
      <c r="I53" s="263"/>
      <c r="J53" s="263"/>
      <c r="K53" s="263"/>
      <c r="L53" s="264"/>
      <c r="M53" s="745" t="s">
        <v>8</v>
      </c>
      <c r="N53" s="746"/>
      <c r="O53" s="747"/>
      <c r="P53" s="747"/>
      <c r="Q53" s="747"/>
      <c r="R53" s="747"/>
      <c r="S53" s="747"/>
      <c r="T53" s="747"/>
      <c r="U53" s="747"/>
      <c r="V53" s="747"/>
      <c r="W53" s="747"/>
      <c r="X53" s="747"/>
      <c r="Y53" s="747"/>
      <c r="Z53" s="747"/>
      <c r="AA53" s="747"/>
      <c r="AB53" s="747"/>
      <c r="AC53" s="747"/>
      <c r="AD53" s="747"/>
      <c r="AE53" s="747"/>
      <c r="AF53" s="747"/>
      <c r="AG53" s="747"/>
      <c r="AH53" s="747"/>
      <c r="AI53" s="748"/>
      <c r="BI53" s="56" t="s">
        <v>78</v>
      </c>
    </row>
    <row r="54" spans="1:61" s="56" customFormat="1" ht="19.2" x14ac:dyDescent="0.45">
      <c r="A54" s="758"/>
      <c r="B54" s="247"/>
      <c r="C54" s="248"/>
      <c r="D54" s="248"/>
      <c r="E54" s="248"/>
      <c r="F54" s="248"/>
      <c r="G54" s="249"/>
      <c r="H54" s="257"/>
      <c r="I54" s="258"/>
      <c r="J54" s="258"/>
      <c r="K54" s="258"/>
      <c r="L54" s="259"/>
      <c r="M54" s="221"/>
      <c r="N54" s="222"/>
      <c r="O54" s="222"/>
      <c r="P54" s="222"/>
      <c r="Q54" s="222"/>
      <c r="R54" s="222"/>
      <c r="S54" s="222"/>
      <c r="T54" s="222"/>
      <c r="U54" s="222"/>
      <c r="V54" s="222"/>
      <c r="W54" s="222"/>
      <c r="X54" s="222"/>
      <c r="Y54" s="222"/>
      <c r="Z54" s="222"/>
      <c r="AA54" s="222"/>
      <c r="AB54" s="222"/>
      <c r="AC54" s="222"/>
      <c r="AD54" s="222"/>
      <c r="AE54" s="222"/>
      <c r="AF54" s="222"/>
      <c r="AG54" s="222"/>
      <c r="AH54" s="222"/>
      <c r="AI54" s="223"/>
      <c r="BI54" s="56" t="s">
        <v>79</v>
      </c>
    </row>
    <row r="55" spans="1:61" s="56" customFormat="1" ht="19.2" x14ac:dyDescent="0.45">
      <c r="A55" s="758"/>
      <c r="B55" s="247"/>
      <c r="C55" s="248"/>
      <c r="D55" s="248"/>
      <c r="E55" s="248"/>
      <c r="F55" s="248"/>
      <c r="G55" s="249"/>
      <c r="H55" s="262" t="s">
        <v>10</v>
      </c>
      <c r="I55" s="263"/>
      <c r="J55" s="263"/>
      <c r="K55" s="263"/>
      <c r="L55" s="264"/>
      <c r="M55" s="127" t="s">
        <v>62</v>
      </c>
      <c r="N55" s="233"/>
      <c r="O55" s="233"/>
      <c r="P55" s="233"/>
      <c r="Q55" s="233"/>
      <c r="R55" s="233"/>
      <c r="S55" s="233"/>
      <c r="T55" s="121"/>
      <c r="U55" s="121"/>
      <c r="V55" s="121"/>
      <c r="W55" s="121"/>
      <c r="X55" s="121"/>
      <c r="Y55" s="121"/>
      <c r="Z55" s="121"/>
      <c r="AA55" s="121"/>
      <c r="AB55" s="121"/>
      <c r="AC55" s="121"/>
      <c r="AD55" s="121"/>
      <c r="AE55" s="121"/>
      <c r="AF55" s="121"/>
      <c r="AG55" s="121"/>
      <c r="AH55" s="121"/>
      <c r="AI55" s="122"/>
      <c r="AO55" s="44"/>
      <c r="BI55" s="56" t="s">
        <v>80</v>
      </c>
    </row>
    <row r="56" spans="1:61" s="56" customFormat="1" ht="19.2" x14ac:dyDescent="0.45">
      <c r="A56" s="758"/>
      <c r="B56" s="247"/>
      <c r="C56" s="248"/>
      <c r="D56" s="248"/>
      <c r="E56" s="248"/>
      <c r="F56" s="248"/>
      <c r="G56" s="249"/>
      <c r="H56" s="257"/>
      <c r="I56" s="258"/>
      <c r="J56" s="258"/>
      <c r="K56" s="258"/>
      <c r="L56" s="259"/>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3"/>
      <c r="AO56" s="44"/>
    </row>
    <row r="57" spans="1:61" s="56" customFormat="1" ht="19.2" x14ac:dyDescent="0.45">
      <c r="A57" s="758"/>
      <c r="B57" s="247"/>
      <c r="C57" s="248"/>
      <c r="D57" s="248"/>
      <c r="E57" s="248"/>
      <c r="F57" s="248"/>
      <c r="G57" s="249"/>
      <c r="H57" s="262" t="s">
        <v>105</v>
      </c>
      <c r="I57" s="263"/>
      <c r="J57" s="263"/>
      <c r="K57" s="263"/>
      <c r="L57" s="263"/>
      <c r="M57" s="216"/>
      <c r="N57" s="217"/>
      <c r="O57" s="217"/>
      <c r="P57" s="217"/>
      <c r="Q57" s="217"/>
      <c r="R57" s="217"/>
      <c r="S57" s="217"/>
      <c r="T57" s="217"/>
      <c r="U57" s="217"/>
      <c r="V57" s="217"/>
      <c r="W57" s="217"/>
      <c r="X57" s="217"/>
      <c r="Y57" s="217"/>
      <c r="Z57" s="217"/>
      <c r="AA57" s="217"/>
      <c r="AB57" s="217"/>
      <c r="AC57" s="217"/>
      <c r="AD57" s="217"/>
      <c r="AE57" s="217"/>
      <c r="AF57" s="217"/>
      <c r="AG57" s="217"/>
      <c r="AH57" s="217"/>
      <c r="AI57" s="218"/>
    </row>
    <row r="58" spans="1:61" s="56" customFormat="1" ht="19.2" x14ac:dyDescent="0.45">
      <c r="A58" s="758"/>
      <c r="B58" s="247"/>
      <c r="C58" s="248"/>
      <c r="D58" s="248"/>
      <c r="E58" s="248"/>
      <c r="F58" s="248"/>
      <c r="G58" s="249"/>
      <c r="H58" s="422" t="s">
        <v>103</v>
      </c>
      <c r="I58" s="423"/>
      <c r="J58" s="423"/>
      <c r="K58" s="423"/>
      <c r="L58" s="424"/>
      <c r="M58" s="427"/>
      <c r="N58" s="428"/>
      <c r="O58" s="428"/>
      <c r="P58" s="428"/>
      <c r="Q58" s="428"/>
      <c r="R58" s="428"/>
      <c r="S58" s="428"/>
      <c r="T58" s="428"/>
      <c r="U58" s="428"/>
      <c r="V58" s="428"/>
      <c r="W58" s="428"/>
      <c r="X58" s="428"/>
      <c r="Y58" s="428"/>
      <c r="Z58" s="428"/>
      <c r="AA58" s="428"/>
      <c r="AB58" s="428"/>
      <c r="AC58" s="428"/>
      <c r="AD58" s="428"/>
      <c r="AE58" s="428"/>
      <c r="AF58" s="428"/>
      <c r="AG58" s="428"/>
      <c r="AH58" s="428"/>
      <c r="AI58" s="429"/>
    </row>
    <row r="59" spans="1:61" s="56" customFormat="1" ht="19.2" x14ac:dyDescent="0.45">
      <c r="A59" s="758"/>
      <c r="B59" s="416"/>
      <c r="C59" s="417"/>
      <c r="D59" s="417"/>
      <c r="E59" s="417"/>
      <c r="F59" s="417"/>
      <c r="G59" s="418"/>
      <c r="H59" s="422" t="s">
        <v>106</v>
      </c>
      <c r="I59" s="423"/>
      <c r="J59" s="423"/>
      <c r="K59" s="423"/>
      <c r="L59" s="424"/>
      <c r="M59" s="425" t="s">
        <v>88</v>
      </c>
      <c r="N59" s="426"/>
      <c r="O59" s="217"/>
      <c r="P59" s="217"/>
      <c r="Q59" s="217"/>
      <c r="R59" s="217"/>
      <c r="S59" s="217"/>
      <c r="T59" s="217"/>
      <c r="U59" s="217"/>
      <c r="V59" s="426" t="s">
        <v>87</v>
      </c>
      <c r="W59" s="426"/>
      <c r="X59" s="217"/>
      <c r="Y59" s="217"/>
      <c r="Z59" s="217"/>
      <c r="AA59" s="217"/>
      <c r="AB59" s="217"/>
      <c r="AC59" s="217"/>
      <c r="AD59" s="217"/>
      <c r="AE59" s="217"/>
      <c r="AF59" s="217"/>
      <c r="AG59" s="217"/>
      <c r="AH59" s="217"/>
      <c r="AI59" s="218"/>
    </row>
    <row r="60" spans="1:61" s="56" customFormat="1" ht="17.399999999999999" customHeight="1" x14ac:dyDescent="0.45">
      <c r="A60" s="758"/>
      <c r="B60" s="454" t="s">
        <v>240</v>
      </c>
      <c r="C60" s="455"/>
      <c r="D60" s="455"/>
      <c r="E60" s="455"/>
      <c r="F60" s="455"/>
      <c r="G60" s="456"/>
      <c r="H60" s="262" t="s">
        <v>115</v>
      </c>
      <c r="I60" s="263"/>
      <c r="J60" s="263"/>
      <c r="K60" s="263"/>
      <c r="L60" s="264"/>
      <c r="M60" s="260" t="s">
        <v>8</v>
      </c>
      <c r="N60" s="261"/>
      <c r="O60" s="219"/>
      <c r="P60" s="219"/>
      <c r="Q60" s="219"/>
      <c r="R60" s="219"/>
      <c r="S60" s="219"/>
      <c r="T60" s="219"/>
      <c r="U60" s="219"/>
      <c r="V60" s="219"/>
      <c r="W60" s="219"/>
      <c r="X60" s="219"/>
      <c r="Y60" s="219"/>
      <c r="Z60" s="219"/>
      <c r="AA60" s="219"/>
      <c r="AB60" s="219"/>
      <c r="AC60" s="219"/>
      <c r="AD60" s="219"/>
      <c r="AE60" s="219"/>
      <c r="AF60" s="219"/>
      <c r="AG60" s="219"/>
      <c r="AH60" s="219"/>
      <c r="AI60" s="220"/>
      <c r="AL60" s="44"/>
    </row>
    <row r="61" spans="1:61" s="56" customFormat="1" ht="19.2" x14ac:dyDescent="0.45">
      <c r="A61" s="758"/>
      <c r="B61" s="247"/>
      <c r="C61" s="248"/>
      <c r="D61" s="248"/>
      <c r="E61" s="248"/>
      <c r="F61" s="248"/>
      <c r="G61" s="249"/>
      <c r="H61" s="257"/>
      <c r="I61" s="258"/>
      <c r="J61" s="258"/>
      <c r="K61" s="258"/>
      <c r="L61" s="259"/>
      <c r="M61" s="221"/>
      <c r="N61" s="222"/>
      <c r="O61" s="222"/>
      <c r="P61" s="222"/>
      <c r="Q61" s="222"/>
      <c r="R61" s="222"/>
      <c r="S61" s="222"/>
      <c r="T61" s="222"/>
      <c r="U61" s="222"/>
      <c r="V61" s="222"/>
      <c r="W61" s="222"/>
      <c r="X61" s="222"/>
      <c r="Y61" s="222"/>
      <c r="Z61" s="222"/>
      <c r="AA61" s="222"/>
      <c r="AB61" s="222"/>
      <c r="AC61" s="222"/>
      <c r="AD61" s="222"/>
      <c r="AE61" s="222"/>
      <c r="AF61" s="222"/>
      <c r="AG61" s="222"/>
      <c r="AH61" s="222"/>
      <c r="AI61" s="223"/>
    </row>
    <row r="62" spans="1:61" s="56" customFormat="1" ht="19.2" x14ac:dyDescent="0.45">
      <c r="A62" s="758"/>
      <c r="B62" s="247"/>
      <c r="C62" s="248"/>
      <c r="D62" s="248"/>
      <c r="E62" s="248"/>
      <c r="F62" s="248"/>
      <c r="G62" s="249"/>
      <c r="H62" s="262" t="s">
        <v>10</v>
      </c>
      <c r="I62" s="263"/>
      <c r="J62" s="263"/>
      <c r="K62" s="263"/>
      <c r="L62" s="264"/>
      <c r="M62" s="126" t="s">
        <v>9</v>
      </c>
      <c r="N62" s="233"/>
      <c r="O62" s="233"/>
      <c r="P62" s="233"/>
      <c r="Q62" s="233"/>
      <c r="R62" s="233"/>
      <c r="S62" s="233"/>
      <c r="T62" s="121"/>
      <c r="U62" s="121"/>
      <c r="V62" s="121"/>
      <c r="W62" s="121"/>
      <c r="X62" s="121"/>
      <c r="Y62" s="121"/>
      <c r="Z62" s="121"/>
      <c r="AA62" s="121"/>
      <c r="AB62" s="121"/>
      <c r="AC62" s="121"/>
      <c r="AD62" s="121"/>
      <c r="AE62" s="121"/>
      <c r="AF62" s="121"/>
      <c r="AG62" s="121"/>
      <c r="AH62" s="121"/>
      <c r="AI62" s="124"/>
    </row>
    <row r="63" spans="1:61" s="56" customFormat="1" ht="19.2" x14ac:dyDescent="0.45">
      <c r="A63" s="758"/>
      <c r="B63" s="247"/>
      <c r="C63" s="248"/>
      <c r="D63" s="248"/>
      <c r="E63" s="248"/>
      <c r="F63" s="248"/>
      <c r="G63" s="249"/>
      <c r="H63" s="257"/>
      <c r="I63" s="258"/>
      <c r="J63" s="258"/>
      <c r="K63" s="258"/>
      <c r="L63" s="259"/>
      <c r="M63" s="221"/>
      <c r="N63" s="222"/>
      <c r="O63" s="222"/>
      <c r="P63" s="222"/>
      <c r="Q63" s="222"/>
      <c r="R63" s="222"/>
      <c r="S63" s="222"/>
      <c r="T63" s="222"/>
      <c r="U63" s="222"/>
      <c r="V63" s="222"/>
      <c r="W63" s="222"/>
      <c r="X63" s="222"/>
      <c r="Y63" s="222"/>
      <c r="Z63" s="222"/>
      <c r="AA63" s="222"/>
      <c r="AB63" s="222"/>
      <c r="AC63" s="222"/>
      <c r="AD63" s="222"/>
      <c r="AE63" s="222"/>
      <c r="AF63" s="222"/>
      <c r="AG63" s="222"/>
      <c r="AH63" s="222"/>
      <c r="AI63" s="440"/>
    </row>
    <row r="64" spans="1:61" s="56" customFormat="1" ht="19.2" x14ac:dyDescent="0.45">
      <c r="A64" s="758"/>
      <c r="B64" s="247"/>
      <c r="C64" s="248"/>
      <c r="D64" s="248"/>
      <c r="E64" s="248"/>
      <c r="F64" s="248"/>
      <c r="G64" s="249"/>
      <c r="H64" s="422" t="s">
        <v>111</v>
      </c>
      <c r="I64" s="423"/>
      <c r="J64" s="423"/>
      <c r="K64" s="423"/>
      <c r="L64" s="424"/>
      <c r="M64" s="221"/>
      <c r="N64" s="222"/>
      <c r="O64" s="222"/>
      <c r="P64" s="222"/>
      <c r="Q64" s="222"/>
      <c r="R64" s="222"/>
      <c r="S64" s="222"/>
      <c r="T64" s="222"/>
      <c r="U64" s="222"/>
      <c r="V64" s="222"/>
      <c r="W64" s="222"/>
      <c r="X64" s="222"/>
      <c r="Y64" s="222"/>
      <c r="Z64" s="222"/>
      <c r="AA64" s="222"/>
      <c r="AB64" s="222"/>
      <c r="AC64" s="222"/>
      <c r="AD64" s="222"/>
      <c r="AE64" s="222"/>
      <c r="AF64" s="222"/>
      <c r="AG64" s="222"/>
      <c r="AH64" s="222"/>
      <c r="AI64" s="223"/>
    </row>
    <row r="65" spans="1:61" s="56" customFormat="1" ht="19.8" thickBot="1" x14ac:dyDescent="0.5">
      <c r="A65" s="759"/>
      <c r="B65" s="250"/>
      <c r="C65" s="251"/>
      <c r="D65" s="251"/>
      <c r="E65" s="251"/>
      <c r="F65" s="251"/>
      <c r="G65" s="252"/>
      <c r="H65" s="235" t="s">
        <v>58</v>
      </c>
      <c r="I65" s="236"/>
      <c r="J65" s="236"/>
      <c r="K65" s="236"/>
      <c r="L65" s="237"/>
      <c r="M65" s="214" t="s">
        <v>88</v>
      </c>
      <c r="N65" s="215"/>
      <c r="O65" s="238"/>
      <c r="P65" s="238"/>
      <c r="Q65" s="238"/>
      <c r="R65" s="238"/>
      <c r="S65" s="238"/>
      <c r="T65" s="238"/>
      <c r="U65" s="238"/>
      <c r="V65" s="215" t="s">
        <v>87</v>
      </c>
      <c r="W65" s="215"/>
      <c r="X65" s="238"/>
      <c r="Y65" s="238"/>
      <c r="Z65" s="238"/>
      <c r="AA65" s="238"/>
      <c r="AB65" s="238"/>
      <c r="AC65" s="238"/>
      <c r="AD65" s="238"/>
      <c r="AE65" s="238"/>
      <c r="AF65" s="238"/>
      <c r="AG65" s="238"/>
      <c r="AH65" s="238"/>
      <c r="AI65" s="239"/>
    </row>
    <row r="66" spans="1:61" s="56" customFormat="1" thickBot="1" x14ac:dyDescent="0.5">
      <c r="A66" s="155"/>
    </row>
    <row r="67" spans="1:61" s="56" customFormat="1" ht="17.399999999999999" customHeight="1" x14ac:dyDescent="0.45">
      <c r="A67" s="757" t="s">
        <v>119</v>
      </c>
      <c r="B67" s="760" t="s">
        <v>239</v>
      </c>
      <c r="C67" s="761"/>
      <c r="D67" s="761"/>
      <c r="E67" s="761"/>
      <c r="F67" s="761"/>
      <c r="G67" s="762"/>
      <c r="H67" s="749" t="s">
        <v>113</v>
      </c>
      <c r="I67" s="750"/>
      <c r="J67" s="750"/>
      <c r="K67" s="750"/>
      <c r="L67" s="751"/>
      <c r="M67" s="752" t="s">
        <v>8</v>
      </c>
      <c r="N67" s="753"/>
      <c r="O67" s="754"/>
      <c r="P67" s="755"/>
      <c r="Q67" s="755"/>
      <c r="R67" s="755"/>
      <c r="S67" s="755"/>
      <c r="T67" s="755"/>
      <c r="U67" s="755"/>
      <c r="V67" s="755"/>
      <c r="W67" s="755"/>
      <c r="X67" s="755"/>
      <c r="Y67" s="755"/>
      <c r="Z67" s="755"/>
      <c r="AA67" s="755"/>
      <c r="AB67" s="755"/>
      <c r="AC67" s="755"/>
      <c r="AD67" s="755"/>
      <c r="AE67" s="755"/>
      <c r="AF67" s="755"/>
      <c r="AG67" s="755"/>
      <c r="AH67" s="755"/>
      <c r="AI67" s="756"/>
      <c r="BI67" s="56" t="s">
        <v>76</v>
      </c>
    </row>
    <row r="68" spans="1:61" s="56" customFormat="1" ht="19.2" x14ac:dyDescent="0.45">
      <c r="A68" s="758"/>
      <c r="B68" s="247"/>
      <c r="C68" s="248"/>
      <c r="D68" s="248"/>
      <c r="E68" s="248"/>
      <c r="F68" s="248"/>
      <c r="G68" s="249"/>
      <c r="H68" s="257"/>
      <c r="I68" s="258"/>
      <c r="J68" s="258"/>
      <c r="K68" s="258"/>
      <c r="L68" s="259"/>
      <c r="M68" s="221"/>
      <c r="N68" s="222"/>
      <c r="O68" s="222"/>
      <c r="P68" s="222"/>
      <c r="Q68" s="222"/>
      <c r="R68" s="222"/>
      <c r="S68" s="222"/>
      <c r="T68" s="222"/>
      <c r="U68" s="222"/>
      <c r="V68" s="222"/>
      <c r="W68" s="222"/>
      <c r="X68" s="222"/>
      <c r="Y68" s="222"/>
      <c r="Z68" s="222"/>
      <c r="AA68" s="222"/>
      <c r="AB68" s="222"/>
      <c r="AC68" s="222"/>
      <c r="AD68" s="222"/>
      <c r="AE68" s="222"/>
      <c r="AF68" s="222"/>
      <c r="AG68" s="222"/>
      <c r="AH68" s="222"/>
      <c r="AI68" s="223"/>
      <c r="BI68" s="56" t="s">
        <v>77</v>
      </c>
    </row>
    <row r="69" spans="1:61" s="56" customFormat="1" ht="17.399999999999999" x14ac:dyDescent="0.45">
      <c r="A69" s="758"/>
      <c r="B69" s="247"/>
      <c r="C69" s="248"/>
      <c r="D69" s="248"/>
      <c r="E69" s="248"/>
      <c r="F69" s="248"/>
      <c r="G69" s="249"/>
      <c r="H69" s="420" t="s">
        <v>114</v>
      </c>
      <c r="I69" s="263"/>
      <c r="J69" s="263"/>
      <c r="K69" s="263"/>
      <c r="L69" s="264"/>
      <c r="M69" s="745" t="s">
        <v>8</v>
      </c>
      <c r="N69" s="746"/>
      <c r="O69" s="747"/>
      <c r="P69" s="747"/>
      <c r="Q69" s="747"/>
      <c r="R69" s="747"/>
      <c r="S69" s="747"/>
      <c r="T69" s="747"/>
      <c r="U69" s="747"/>
      <c r="V69" s="747"/>
      <c r="W69" s="747"/>
      <c r="X69" s="747"/>
      <c r="Y69" s="747"/>
      <c r="Z69" s="747"/>
      <c r="AA69" s="747"/>
      <c r="AB69" s="747"/>
      <c r="AC69" s="747"/>
      <c r="AD69" s="747"/>
      <c r="AE69" s="747"/>
      <c r="AF69" s="747"/>
      <c r="AG69" s="747"/>
      <c r="AH69" s="747"/>
      <c r="AI69" s="748"/>
      <c r="BI69" s="56" t="s">
        <v>78</v>
      </c>
    </row>
    <row r="70" spans="1:61" s="56" customFormat="1" ht="19.2" x14ac:dyDescent="0.45">
      <c r="A70" s="758"/>
      <c r="B70" s="247"/>
      <c r="C70" s="248"/>
      <c r="D70" s="248"/>
      <c r="E70" s="248"/>
      <c r="F70" s="248"/>
      <c r="G70" s="249"/>
      <c r="H70" s="257"/>
      <c r="I70" s="258"/>
      <c r="J70" s="258"/>
      <c r="K70" s="258"/>
      <c r="L70" s="259"/>
      <c r="M70" s="221"/>
      <c r="N70" s="222"/>
      <c r="O70" s="222"/>
      <c r="P70" s="222"/>
      <c r="Q70" s="222"/>
      <c r="R70" s="222"/>
      <c r="S70" s="222"/>
      <c r="T70" s="222"/>
      <c r="U70" s="222"/>
      <c r="V70" s="222"/>
      <c r="W70" s="222"/>
      <c r="X70" s="222"/>
      <c r="Y70" s="222"/>
      <c r="Z70" s="222"/>
      <c r="AA70" s="222"/>
      <c r="AB70" s="222"/>
      <c r="AC70" s="222"/>
      <c r="AD70" s="222"/>
      <c r="AE70" s="222"/>
      <c r="AF70" s="222"/>
      <c r="AG70" s="222"/>
      <c r="AH70" s="222"/>
      <c r="AI70" s="223"/>
      <c r="BI70" s="56" t="s">
        <v>79</v>
      </c>
    </row>
    <row r="71" spans="1:61" s="56" customFormat="1" ht="19.2" x14ac:dyDescent="0.45">
      <c r="A71" s="758"/>
      <c r="B71" s="247"/>
      <c r="C71" s="248"/>
      <c r="D71" s="248"/>
      <c r="E71" s="248"/>
      <c r="F71" s="248"/>
      <c r="G71" s="249"/>
      <c r="H71" s="262" t="s">
        <v>10</v>
      </c>
      <c r="I71" s="263"/>
      <c r="J71" s="263"/>
      <c r="K71" s="263"/>
      <c r="L71" s="264"/>
      <c r="M71" s="127" t="s">
        <v>62</v>
      </c>
      <c r="N71" s="233"/>
      <c r="O71" s="233"/>
      <c r="P71" s="233"/>
      <c r="Q71" s="233"/>
      <c r="R71" s="233"/>
      <c r="S71" s="233"/>
      <c r="T71" s="121"/>
      <c r="U71" s="121"/>
      <c r="V71" s="121"/>
      <c r="W71" s="121"/>
      <c r="X71" s="121"/>
      <c r="Y71" s="121"/>
      <c r="Z71" s="121"/>
      <c r="AA71" s="121"/>
      <c r="AB71" s="121"/>
      <c r="AC71" s="121"/>
      <c r="AD71" s="121"/>
      <c r="AE71" s="121"/>
      <c r="AF71" s="121"/>
      <c r="AG71" s="121"/>
      <c r="AH71" s="121"/>
      <c r="AI71" s="122"/>
      <c r="AO71" s="44"/>
      <c r="BI71" s="56" t="s">
        <v>80</v>
      </c>
    </row>
    <row r="72" spans="1:61" s="56" customFormat="1" ht="19.2" x14ac:dyDescent="0.45">
      <c r="A72" s="758"/>
      <c r="B72" s="247"/>
      <c r="C72" s="248"/>
      <c r="D72" s="248"/>
      <c r="E72" s="248"/>
      <c r="F72" s="248"/>
      <c r="G72" s="249"/>
      <c r="H72" s="257"/>
      <c r="I72" s="258"/>
      <c r="J72" s="258"/>
      <c r="K72" s="258"/>
      <c r="L72" s="259"/>
      <c r="M72" s="221"/>
      <c r="N72" s="222"/>
      <c r="O72" s="222"/>
      <c r="P72" s="222"/>
      <c r="Q72" s="222"/>
      <c r="R72" s="222"/>
      <c r="S72" s="222"/>
      <c r="T72" s="222"/>
      <c r="U72" s="222"/>
      <c r="V72" s="222"/>
      <c r="W72" s="222"/>
      <c r="X72" s="222"/>
      <c r="Y72" s="222"/>
      <c r="Z72" s="222"/>
      <c r="AA72" s="222"/>
      <c r="AB72" s="222"/>
      <c r="AC72" s="222"/>
      <c r="AD72" s="222"/>
      <c r="AE72" s="222"/>
      <c r="AF72" s="222"/>
      <c r="AG72" s="222"/>
      <c r="AH72" s="222"/>
      <c r="AI72" s="223"/>
      <c r="AO72" s="44"/>
    </row>
    <row r="73" spans="1:61" s="56" customFormat="1" ht="19.2" x14ac:dyDescent="0.45">
      <c r="A73" s="758"/>
      <c r="B73" s="247"/>
      <c r="C73" s="248"/>
      <c r="D73" s="248"/>
      <c r="E73" s="248"/>
      <c r="F73" s="248"/>
      <c r="G73" s="249"/>
      <c r="H73" s="262" t="s">
        <v>105</v>
      </c>
      <c r="I73" s="263"/>
      <c r="J73" s="263"/>
      <c r="K73" s="263"/>
      <c r="L73" s="263"/>
      <c r="M73" s="216"/>
      <c r="N73" s="217"/>
      <c r="O73" s="217"/>
      <c r="P73" s="217"/>
      <c r="Q73" s="217"/>
      <c r="R73" s="217"/>
      <c r="S73" s="217"/>
      <c r="T73" s="217"/>
      <c r="U73" s="217"/>
      <c r="V73" s="217"/>
      <c r="W73" s="217"/>
      <c r="X73" s="217"/>
      <c r="Y73" s="217"/>
      <c r="Z73" s="217"/>
      <c r="AA73" s="217"/>
      <c r="AB73" s="217"/>
      <c r="AC73" s="217"/>
      <c r="AD73" s="217"/>
      <c r="AE73" s="217"/>
      <c r="AF73" s="217"/>
      <c r="AG73" s="217"/>
      <c r="AH73" s="217"/>
      <c r="AI73" s="218"/>
    </row>
    <row r="74" spans="1:61" s="56" customFormat="1" ht="19.2" x14ac:dyDescent="0.45">
      <c r="A74" s="758"/>
      <c r="B74" s="247"/>
      <c r="C74" s="248"/>
      <c r="D74" s="248"/>
      <c r="E74" s="248"/>
      <c r="F74" s="248"/>
      <c r="G74" s="249"/>
      <c r="H74" s="422" t="s">
        <v>103</v>
      </c>
      <c r="I74" s="423"/>
      <c r="J74" s="423"/>
      <c r="K74" s="423"/>
      <c r="L74" s="424"/>
      <c r="M74" s="427"/>
      <c r="N74" s="428"/>
      <c r="O74" s="428"/>
      <c r="P74" s="428"/>
      <c r="Q74" s="428"/>
      <c r="R74" s="428"/>
      <c r="S74" s="428"/>
      <c r="T74" s="428"/>
      <c r="U74" s="428"/>
      <c r="V74" s="428"/>
      <c r="W74" s="428"/>
      <c r="X74" s="428"/>
      <c r="Y74" s="428"/>
      <c r="Z74" s="428"/>
      <c r="AA74" s="428"/>
      <c r="AB74" s="428"/>
      <c r="AC74" s="428"/>
      <c r="AD74" s="428"/>
      <c r="AE74" s="428"/>
      <c r="AF74" s="428"/>
      <c r="AG74" s="428"/>
      <c r="AH74" s="428"/>
      <c r="AI74" s="429"/>
    </row>
    <row r="75" spans="1:61" s="56" customFormat="1" ht="19.2" x14ac:dyDescent="0.45">
      <c r="A75" s="758"/>
      <c r="B75" s="416"/>
      <c r="C75" s="417"/>
      <c r="D75" s="417"/>
      <c r="E75" s="417"/>
      <c r="F75" s="417"/>
      <c r="G75" s="418"/>
      <c r="H75" s="422" t="s">
        <v>106</v>
      </c>
      <c r="I75" s="423"/>
      <c r="J75" s="423"/>
      <c r="K75" s="423"/>
      <c r="L75" s="424"/>
      <c r="M75" s="425" t="s">
        <v>88</v>
      </c>
      <c r="N75" s="426"/>
      <c r="O75" s="217"/>
      <c r="P75" s="217"/>
      <c r="Q75" s="217"/>
      <c r="R75" s="217"/>
      <c r="S75" s="217"/>
      <c r="T75" s="217"/>
      <c r="U75" s="217"/>
      <c r="V75" s="426" t="s">
        <v>87</v>
      </c>
      <c r="W75" s="426"/>
      <c r="X75" s="217"/>
      <c r="Y75" s="217"/>
      <c r="Z75" s="217"/>
      <c r="AA75" s="217"/>
      <c r="AB75" s="217"/>
      <c r="AC75" s="217"/>
      <c r="AD75" s="217"/>
      <c r="AE75" s="217"/>
      <c r="AF75" s="217"/>
      <c r="AG75" s="217"/>
      <c r="AH75" s="217"/>
      <c r="AI75" s="218"/>
    </row>
    <row r="76" spans="1:61" s="56" customFormat="1" ht="17.399999999999999" customHeight="1" x14ac:dyDescent="0.45">
      <c r="A76" s="758"/>
      <c r="B76" s="454" t="s">
        <v>240</v>
      </c>
      <c r="C76" s="455"/>
      <c r="D76" s="455"/>
      <c r="E76" s="455"/>
      <c r="F76" s="455"/>
      <c r="G76" s="456"/>
      <c r="H76" s="262" t="s">
        <v>115</v>
      </c>
      <c r="I76" s="263"/>
      <c r="J76" s="263"/>
      <c r="K76" s="263"/>
      <c r="L76" s="264"/>
      <c r="M76" s="260" t="s">
        <v>8</v>
      </c>
      <c r="N76" s="261"/>
      <c r="O76" s="219"/>
      <c r="P76" s="219"/>
      <c r="Q76" s="219"/>
      <c r="R76" s="219"/>
      <c r="S76" s="219"/>
      <c r="T76" s="219"/>
      <c r="U76" s="219"/>
      <c r="V76" s="219"/>
      <c r="W76" s="219"/>
      <c r="X76" s="219"/>
      <c r="Y76" s="219"/>
      <c r="Z76" s="219"/>
      <c r="AA76" s="219"/>
      <c r="AB76" s="219"/>
      <c r="AC76" s="219"/>
      <c r="AD76" s="219"/>
      <c r="AE76" s="219"/>
      <c r="AF76" s="219"/>
      <c r="AG76" s="219"/>
      <c r="AH76" s="219"/>
      <c r="AI76" s="220"/>
      <c r="AL76" s="44"/>
    </row>
    <row r="77" spans="1:61" s="56" customFormat="1" ht="19.2" x14ac:dyDescent="0.45">
      <c r="A77" s="758"/>
      <c r="B77" s="247"/>
      <c r="C77" s="248"/>
      <c r="D77" s="248"/>
      <c r="E77" s="248"/>
      <c r="F77" s="248"/>
      <c r="G77" s="249"/>
      <c r="H77" s="257"/>
      <c r="I77" s="258"/>
      <c r="J77" s="258"/>
      <c r="K77" s="258"/>
      <c r="L77" s="259"/>
      <c r="M77" s="221"/>
      <c r="N77" s="222"/>
      <c r="O77" s="222"/>
      <c r="P77" s="222"/>
      <c r="Q77" s="222"/>
      <c r="R77" s="222"/>
      <c r="S77" s="222"/>
      <c r="T77" s="222"/>
      <c r="U77" s="222"/>
      <c r="V77" s="222"/>
      <c r="W77" s="222"/>
      <c r="X77" s="222"/>
      <c r="Y77" s="222"/>
      <c r="Z77" s="222"/>
      <c r="AA77" s="222"/>
      <c r="AB77" s="222"/>
      <c r="AC77" s="222"/>
      <c r="AD77" s="222"/>
      <c r="AE77" s="222"/>
      <c r="AF77" s="222"/>
      <c r="AG77" s="222"/>
      <c r="AH77" s="222"/>
      <c r="AI77" s="223"/>
    </row>
    <row r="78" spans="1:61" s="56" customFormat="1" ht="19.2" x14ac:dyDescent="0.45">
      <c r="A78" s="758"/>
      <c r="B78" s="247"/>
      <c r="C78" s="248"/>
      <c r="D78" s="248"/>
      <c r="E78" s="248"/>
      <c r="F78" s="248"/>
      <c r="G78" s="249"/>
      <c r="H78" s="262" t="s">
        <v>10</v>
      </c>
      <c r="I78" s="263"/>
      <c r="J78" s="263"/>
      <c r="K78" s="263"/>
      <c r="L78" s="264"/>
      <c r="M78" s="126" t="s">
        <v>9</v>
      </c>
      <c r="N78" s="744"/>
      <c r="O78" s="744"/>
      <c r="P78" s="744"/>
      <c r="Q78" s="744"/>
      <c r="R78" s="744"/>
      <c r="S78" s="744"/>
      <c r="T78" s="121"/>
      <c r="U78" s="121"/>
      <c r="V78" s="121"/>
      <c r="W78" s="121"/>
      <c r="X78" s="121"/>
      <c r="Y78" s="121"/>
      <c r="Z78" s="121"/>
      <c r="AA78" s="121"/>
      <c r="AB78" s="121"/>
      <c r="AC78" s="121"/>
      <c r="AD78" s="121"/>
      <c r="AE78" s="121"/>
      <c r="AF78" s="121"/>
      <c r="AG78" s="121"/>
      <c r="AH78" s="121"/>
      <c r="AI78" s="124"/>
    </row>
    <row r="79" spans="1:61" s="56" customFormat="1" ht="19.2" x14ac:dyDescent="0.45">
      <c r="A79" s="758"/>
      <c r="B79" s="247"/>
      <c r="C79" s="248"/>
      <c r="D79" s="248"/>
      <c r="E79" s="248"/>
      <c r="F79" s="248"/>
      <c r="G79" s="249"/>
      <c r="H79" s="257"/>
      <c r="I79" s="258"/>
      <c r="J79" s="258"/>
      <c r="K79" s="258"/>
      <c r="L79" s="259"/>
      <c r="M79" s="221"/>
      <c r="N79" s="222"/>
      <c r="O79" s="222"/>
      <c r="P79" s="222"/>
      <c r="Q79" s="222"/>
      <c r="R79" s="222"/>
      <c r="S79" s="222"/>
      <c r="T79" s="222"/>
      <c r="U79" s="222"/>
      <c r="V79" s="222"/>
      <c r="W79" s="222"/>
      <c r="X79" s="222"/>
      <c r="Y79" s="222"/>
      <c r="Z79" s="222"/>
      <c r="AA79" s="222"/>
      <c r="AB79" s="222"/>
      <c r="AC79" s="222"/>
      <c r="AD79" s="222"/>
      <c r="AE79" s="222"/>
      <c r="AF79" s="222"/>
      <c r="AG79" s="222"/>
      <c r="AH79" s="222"/>
      <c r="AI79" s="440"/>
    </row>
    <row r="80" spans="1:61" s="56" customFormat="1" ht="19.2" x14ac:dyDescent="0.45">
      <c r="A80" s="758"/>
      <c r="B80" s="247"/>
      <c r="C80" s="248"/>
      <c r="D80" s="248"/>
      <c r="E80" s="248"/>
      <c r="F80" s="248"/>
      <c r="G80" s="249"/>
      <c r="H80" s="422" t="s">
        <v>111</v>
      </c>
      <c r="I80" s="423"/>
      <c r="J80" s="423"/>
      <c r="K80" s="423"/>
      <c r="L80" s="424"/>
      <c r="M80" s="221"/>
      <c r="N80" s="222"/>
      <c r="O80" s="222"/>
      <c r="P80" s="222"/>
      <c r="Q80" s="222"/>
      <c r="R80" s="222"/>
      <c r="S80" s="222"/>
      <c r="T80" s="222"/>
      <c r="U80" s="222"/>
      <c r="V80" s="222"/>
      <c r="W80" s="222"/>
      <c r="X80" s="222"/>
      <c r="Y80" s="222"/>
      <c r="Z80" s="222"/>
      <c r="AA80" s="222"/>
      <c r="AB80" s="222"/>
      <c r="AC80" s="222"/>
      <c r="AD80" s="222"/>
      <c r="AE80" s="222"/>
      <c r="AF80" s="222"/>
      <c r="AG80" s="222"/>
      <c r="AH80" s="222"/>
      <c r="AI80" s="223"/>
    </row>
    <row r="81" spans="1:61" s="56" customFormat="1" ht="19.8" thickBot="1" x14ac:dyDescent="0.5">
      <c r="A81" s="759"/>
      <c r="B81" s="250"/>
      <c r="C81" s="251"/>
      <c r="D81" s="251"/>
      <c r="E81" s="251"/>
      <c r="F81" s="251"/>
      <c r="G81" s="252"/>
      <c r="H81" s="235" t="s">
        <v>58</v>
      </c>
      <c r="I81" s="236"/>
      <c r="J81" s="236"/>
      <c r="K81" s="236"/>
      <c r="L81" s="237"/>
      <c r="M81" s="214" t="s">
        <v>88</v>
      </c>
      <c r="N81" s="215"/>
      <c r="O81" s="238"/>
      <c r="P81" s="238"/>
      <c r="Q81" s="238"/>
      <c r="R81" s="238"/>
      <c r="S81" s="238"/>
      <c r="T81" s="238"/>
      <c r="U81" s="238"/>
      <c r="V81" s="215" t="s">
        <v>87</v>
      </c>
      <c r="W81" s="215"/>
      <c r="X81" s="238"/>
      <c r="Y81" s="238"/>
      <c r="Z81" s="238"/>
      <c r="AA81" s="238"/>
      <c r="AB81" s="238"/>
      <c r="AC81" s="238"/>
      <c r="AD81" s="238"/>
      <c r="AE81" s="238"/>
      <c r="AF81" s="238"/>
      <c r="AG81" s="238"/>
      <c r="AH81" s="238"/>
      <c r="AI81" s="239"/>
    </row>
    <row r="82" spans="1:61" s="56" customFormat="1" thickBot="1" x14ac:dyDescent="0.5">
      <c r="A82" s="155"/>
    </row>
    <row r="83" spans="1:61" s="56" customFormat="1" ht="17.399999999999999" customHeight="1" x14ac:dyDescent="0.45">
      <c r="A83" s="757" t="s">
        <v>120</v>
      </c>
      <c r="B83" s="760" t="s">
        <v>239</v>
      </c>
      <c r="C83" s="761"/>
      <c r="D83" s="761"/>
      <c r="E83" s="761"/>
      <c r="F83" s="761"/>
      <c r="G83" s="762"/>
      <c r="H83" s="749" t="s">
        <v>113</v>
      </c>
      <c r="I83" s="750"/>
      <c r="J83" s="750"/>
      <c r="K83" s="750"/>
      <c r="L83" s="751"/>
      <c r="M83" s="752" t="s">
        <v>8</v>
      </c>
      <c r="N83" s="753"/>
      <c r="O83" s="754"/>
      <c r="P83" s="755"/>
      <c r="Q83" s="755"/>
      <c r="R83" s="755"/>
      <c r="S83" s="755"/>
      <c r="T83" s="755"/>
      <c r="U83" s="755"/>
      <c r="V83" s="755"/>
      <c r="W83" s="755"/>
      <c r="X83" s="755"/>
      <c r="Y83" s="755"/>
      <c r="Z83" s="755"/>
      <c r="AA83" s="755"/>
      <c r="AB83" s="755"/>
      <c r="AC83" s="755"/>
      <c r="AD83" s="755"/>
      <c r="AE83" s="755"/>
      <c r="AF83" s="755"/>
      <c r="AG83" s="755"/>
      <c r="AH83" s="755"/>
      <c r="AI83" s="756"/>
      <c r="BI83" s="56" t="s">
        <v>76</v>
      </c>
    </row>
    <row r="84" spans="1:61" s="56" customFormat="1" ht="19.2" x14ac:dyDescent="0.45">
      <c r="A84" s="758"/>
      <c r="B84" s="247"/>
      <c r="C84" s="248"/>
      <c r="D84" s="248"/>
      <c r="E84" s="248"/>
      <c r="F84" s="248"/>
      <c r="G84" s="249"/>
      <c r="H84" s="257"/>
      <c r="I84" s="258"/>
      <c r="J84" s="258"/>
      <c r="K84" s="258"/>
      <c r="L84" s="259"/>
      <c r="M84" s="221"/>
      <c r="N84" s="222"/>
      <c r="O84" s="222"/>
      <c r="P84" s="222"/>
      <c r="Q84" s="222"/>
      <c r="R84" s="222"/>
      <c r="S84" s="222"/>
      <c r="T84" s="222"/>
      <c r="U84" s="222"/>
      <c r="V84" s="222"/>
      <c r="W84" s="222"/>
      <c r="X84" s="222"/>
      <c r="Y84" s="222"/>
      <c r="Z84" s="222"/>
      <c r="AA84" s="222"/>
      <c r="AB84" s="222"/>
      <c r="AC84" s="222"/>
      <c r="AD84" s="222"/>
      <c r="AE84" s="222"/>
      <c r="AF84" s="222"/>
      <c r="AG84" s="222"/>
      <c r="AH84" s="222"/>
      <c r="AI84" s="223"/>
      <c r="BI84" s="56" t="s">
        <v>77</v>
      </c>
    </row>
    <row r="85" spans="1:61" s="56" customFormat="1" ht="17.399999999999999" x14ac:dyDescent="0.45">
      <c r="A85" s="758"/>
      <c r="B85" s="247"/>
      <c r="C85" s="248"/>
      <c r="D85" s="248"/>
      <c r="E85" s="248"/>
      <c r="F85" s="248"/>
      <c r="G85" s="249"/>
      <c r="H85" s="420" t="s">
        <v>114</v>
      </c>
      <c r="I85" s="263"/>
      <c r="J85" s="263"/>
      <c r="K85" s="263"/>
      <c r="L85" s="264"/>
      <c r="M85" s="745" t="s">
        <v>8</v>
      </c>
      <c r="N85" s="746"/>
      <c r="O85" s="747"/>
      <c r="P85" s="747"/>
      <c r="Q85" s="747"/>
      <c r="R85" s="747"/>
      <c r="S85" s="747"/>
      <c r="T85" s="747"/>
      <c r="U85" s="747"/>
      <c r="V85" s="747"/>
      <c r="W85" s="747"/>
      <c r="X85" s="747"/>
      <c r="Y85" s="747"/>
      <c r="Z85" s="747"/>
      <c r="AA85" s="747"/>
      <c r="AB85" s="747"/>
      <c r="AC85" s="747"/>
      <c r="AD85" s="747"/>
      <c r="AE85" s="747"/>
      <c r="AF85" s="747"/>
      <c r="AG85" s="747"/>
      <c r="AH85" s="747"/>
      <c r="AI85" s="748"/>
      <c r="BI85" s="56" t="s">
        <v>78</v>
      </c>
    </row>
    <row r="86" spans="1:61" s="56" customFormat="1" ht="19.2" x14ac:dyDescent="0.45">
      <c r="A86" s="758"/>
      <c r="B86" s="247"/>
      <c r="C86" s="248"/>
      <c r="D86" s="248"/>
      <c r="E86" s="248"/>
      <c r="F86" s="248"/>
      <c r="G86" s="249"/>
      <c r="H86" s="257"/>
      <c r="I86" s="258"/>
      <c r="J86" s="258"/>
      <c r="K86" s="258"/>
      <c r="L86" s="259"/>
      <c r="M86" s="221"/>
      <c r="N86" s="222"/>
      <c r="O86" s="222"/>
      <c r="P86" s="222"/>
      <c r="Q86" s="222"/>
      <c r="R86" s="222"/>
      <c r="S86" s="222"/>
      <c r="T86" s="222"/>
      <c r="U86" s="222"/>
      <c r="V86" s="222"/>
      <c r="W86" s="222"/>
      <c r="X86" s="222"/>
      <c r="Y86" s="222"/>
      <c r="Z86" s="222"/>
      <c r="AA86" s="222"/>
      <c r="AB86" s="222"/>
      <c r="AC86" s="222"/>
      <c r="AD86" s="222"/>
      <c r="AE86" s="222"/>
      <c r="AF86" s="222"/>
      <c r="AG86" s="222"/>
      <c r="AH86" s="222"/>
      <c r="AI86" s="223"/>
      <c r="BI86" s="56" t="s">
        <v>79</v>
      </c>
    </row>
    <row r="87" spans="1:61" s="56" customFormat="1" ht="19.2" x14ac:dyDescent="0.45">
      <c r="A87" s="758"/>
      <c r="B87" s="247"/>
      <c r="C87" s="248"/>
      <c r="D87" s="248"/>
      <c r="E87" s="248"/>
      <c r="F87" s="248"/>
      <c r="G87" s="249"/>
      <c r="H87" s="262" t="s">
        <v>10</v>
      </c>
      <c r="I87" s="263"/>
      <c r="J87" s="263"/>
      <c r="K87" s="263"/>
      <c r="L87" s="264"/>
      <c r="M87" s="127" t="s">
        <v>62</v>
      </c>
      <c r="N87" s="233"/>
      <c r="O87" s="233"/>
      <c r="P87" s="233"/>
      <c r="Q87" s="233"/>
      <c r="R87" s="233"/>
      <c r="S87" s="233"/>
      <c r="T87" s="121"/>
      <c r="U87" s="121"/>
      <c r="V87" s="121"/>
      <c r="W87" s="121"/>
      <c r="X87" s="121"/>
      <c r="Y87" s="121"/>
      <c r="Z87" s="121"/>
      <c r="AA87" s="121"/>
      <c r="AB87" s="121"/>
      <c r="AC87" s="121"/>
      <c r="AD87" s="121"/>
      <c r="AE87" s="121"/>
      <c r="AF87" s="121"/>
      <c r="AG87" s="121"/>
      <c r="AH87" s="121"/>
      <c r="AI87" s="122"/>
      <c r="AO87" s="44"/>
      <c r="BI87" s="56" t="s">
        <v>80</v>
      </c>
    </row>
    <row r="88" spans="1:61" s="56" customFormat="1" ht="19.2" x14ac:dyDescent="0.45">
      <c r="A88" s="758"/>
      <c r="B88" s="247"/>
      <c r="C88" s="248"/>
      <c r="D88" s="248"/>
      <c r="E88" s="248"/>
      <c r="F88" s="248"/>
      <c r="G88" s="249"/>
      <c r="H88" s="257"/>
      <c r="I88" s="258"/>
      <c r="J88" s="258"/>
      <c r="K88" s="258"/>
      <c r="L88" s="259"/>
      <c r="M88" s="221"/>
      <c r="N88" s="222"/>
      <c r="O88" s="222"/>
      <c r="P88" s="222"/>
      <c r="Q88" s="222"/>
      <c r="R88" s="222"/>
      <c r="S88" s="222"/>
      <c r="T88" s="222"/>
      <c r="U88" s="222"/>
      <c r="V88" s="222"/>
      <c r="W88" s="222"/>
      <c r="X88" s="222"/>
      <c r="Y88" s="222"/>
      <c r="Z88" s="222"/>
      <c r="AA88" s="222"/>
      <c r="AB88" s="222"/>
      <c r="AC88" s="222"/>
      <c r="AD88" s="222"/>
      <c r="AE88" s="222"/>
      <c r="AF88" s="222"/>
      <c r="AG88" s="222"/>
      <c r="AH88" s="222"/>
      <c r="AI88" s="223"/>
      <c r="AO88" s="44"/>
    </row>
    <row r="89" spans="1:61" s="56" customFormat="1" ht="19.2" x14ac:dyDescent="0.45">
      <c r="A89" s="758"/>
      <c r="B89" s="247"/>
      <c r="C89" s="248"/>
      <c r="D89" s="248"/>
      <c r="E89" s="248"/>
      <c r="F89" s="248"/>
      <c r="G89" s="249"/>
      <c r="H89" s="262" t="s">
        <v>105</v>
      </c>
      <c r="I89" s="263"/>
      <c r="J89" s="263"/>
      <c r="K89" s="263"/>
      <c r="L89" s="263"/>
      <c r="M89" s="216"/>
      <c r="N89" s="217"/>
      <c r="O89" s="217"/>
      <c r="P89" s="217"/>
      <c r="Q89" s="217"/>
      <c r="R89" s="217"/>
      <c r="S89" s="217"/>
      <c r="T89" s="217"/>
      <c r="U89" s="217"/>
      <c r="V89" s="217"/>
      <c r="W89" s="217"/>
      <c r="X89" s="217"/>
      <c r="Y89" s="217"/>
      <c r="Z89" s="217"/>
      <c r="AA89" s="217"/>
      <c r="AB89" s="217"/>
      <c r="AC89" s="217"/>
      <c r="AD89" s="217"/>
      <c r="AE89" s="217"/>
      <c r="AF89" s="217"/>
      <c r="AG89" s="217"/>
      <c r="AH89" s="217"/>
      <c r="AI89" s="218"/>
    </row>
    <row r="90" spans="1:61" s="56" customFormat="1" ht="19.2" x14ac:dyDescent="0.45">
      <c r="A90" s="758"/>
      <c r="B90" s="247"/>
      <c r="C90" s="248"/>
      <c r="D90" s="248"/>
      <c r="E90" s="248"/>
      <c r="F90" s="248"/>
      <c r="G90" s="249"/>
      <c r="H90" s="422" t="s">
        <v>103</v>
      </c>
      <c r="I90" s="423"/>
      <c r="J90" s="423"/>
      <c r="K90" s="423"/>
      <c r="L90" s="424"/>
      <c r="M90" s="427"/>
      <c r="N90" s="428"/>
      <c r="O90" s="428"/>
      <c r="P90" s="428"/>
      <c r="Q90" s="428"/>
      <c r="R90" s="428"/>
      <c r="S90" s="428"/>
      <c r="T90" s="428"/>
      <c r="U90" s="428"/>
      <c r="V90" s="428"/>
      <c r="W90" s="428"/>
      <c r="X90" s="428"/>
      <c r="Y90" s="428"/>
      <c r="Z90" s="428"/>
      <c r="AA90" s="428"/>
      <c r="AB90" s="428"/>
      <c r="AC90" s="428"/>
      <c r="AD90" s="428"/>
      <c r="AE90" s="428"/>
      <c r="AF90" s="428"/>
      <c r="AG90" s="428"/>
      <c r="AH90" s="428"/>
      <c r="AI90" s="429"/>
    </row>
    <row r="91" spans="1:61" s="56" customFormat="1" ht="19.2" x14ac:dyDescent="0.45">
      <c r="A91" s="758"/>
      <c r="B91" s="416"/>
      <c r="C91" s="417"/>
      <c r="D91" s="417"/>
      <c r="E91" s="417"/>
      <c r="F91" s="417"/>
      <c r="G91" s="418"/>
      <c r="H91" s="422" t="s">
        <v>106</v>
      </c>
      <c r="I91" s="423"/>
      <c r="J91" s="423"/>
      <c r="K91" s="423"/>
      <c r="L91" s="424"/>
      <c r="M91" s="425" t="s">
        <v>88</v>
      </c>
      <c r="N91" s="426"/>
      <c r="O91" s="217"/>
      <c r="P91" s="217"/>
      <c r="Q91" s="217"/>
      <c r="R91" s="217"/>
      <c r="S91" s="217"/>
      <c r="T91" s="217"/>
      <c r="U91" s="217"/>
      <c r="V91" s="426" t="s">
        <v>87</v>
      </c>
      <c r="W91" s="426"/>
      <c r="X91" s="217"/>
      <c r="Y91" s="217"/>
      <c r="Z91" s="217"/>
      <c r="AA91" s="217"/>
      <c r="AB91" s="217"/>
      <c r="AC91" s="217"/>
      <c r="AD91" s="217"/>
      <c r="AE91" s="217"/>
      <c r="AF91" s="217"/>
      <c r="AG91" s="217"/>
      <c r="AH91" s="217"/>
      <c r="AI91" s="218"/>
    </row>
    <row r="92" spans="1:61" s="56" customFormat="1" ht="17.399999999999999" customHeight="1" x14ac:dyDescent="0.45">
      <c r="A92" s="758"/>
      <c r="B92" s="454" t="s">
        <v>240</v>
      </c>
      <c r="C92" s="455"/>
      <c r="D92" s="455"/>
      <c r="E92" s="455"/>
      <c r="F92" s="455"/>
      <c r="G92" s="456"/>
      <c r="H92" s="262" t="s">
        <v>115</v>
      </c>
      <c r="I92" s="263"/>
      <c r="J92" s="263"/>
      <c r="K92" s="263"/>
      <c r="L92" s="264"/>
      <c r="M92" s="260" t="s">
        <v>8</v>
      </c>
      <c r="N92" s="261"/>
      <c r="O92" s="219"/>
      <c r="P92" s="219"/>
      <c r="Q92" s="219"/>
      <c r="R92" s="219"/>
      <c r="S92" s="219"/>
      <c r="T92" s="219"/>
      <c r="U92" s="219"/>
      <c r="V92" s="219"/>
      <c r="W92" s="219"/>
      <c r="X92" s="219"/>
      <c r="Y92" s="219"/>
      <c r="Z92" s="219"/>
      <c r="AA92" s="219"/>
      <c r="AB92" s="219"/>
      <c r="AC92" s="219"/>
      <c r="AD92" s="219"/>
      <c r="AE92" s="219"/>
      <c r="AF92" s="219"/>
      <c r="AG92" s="219"/>
      <c r="AH92" s="219"/>
      <c r="AI92" s="220"/>
      <c r="AL92" s="44"/>
    </row>
    <row r="93" spans="1:61" s="56" customFormat="1" ht="19.2" x14ac:dyDescent="0.45">
      <c r="A93" s="758"/>
      <c r="B93" s="247"/>
      <c r="C93" s="248"/>
      <c r="D93" s="248"/>
      <c r="E93" s="248"/>
      <c r="F93" s="248"/>
      <c r="G93" s="249"/>
      <c r="H93" s="257"/>
      <c r="I93" s="258"/>
      <c r="J93" s="258"/>
      <c r="K93" s="258"/>
      <c r="L93" s="259"/>
      <c r="M93" s="221"/>
      <c r="N93" s="222"/>
      <c r="O93" s="222"/>
      <c r="P93" s="222"/>
      <c r="Q93" s="222"/>
      <c r="R93" s="222"/>
      <c r="S93" s="222"/>
      <c r="T93" s="222"/>
      <c r="U93" s="222"/>
      <c r="V93" s="222"/>
      <c r="W93" s="222"/>
      <c r="X93" s="222"/>
      <c r="Y93" s="222"/>
      <c r="Z93" s="222"/>
      <c r="AA93" s="222"/>
      <c r="AB93" s="222"/>
      <c r="AC93" s="222"/>
      <c r="AD93" s="222"/>
      <c r="AE93" s="222"/>
      <c r="AF93" s="222"/>
      <c r="AG93" s="222"/>
      <c r="AH93" s="222"/>
      <c r="AI93" s="223"/>
    </row>
    <row r="94" spans="1:61" s="56" customFormat="1" ht="19.2" x14ac:dyDescent="0.45">
      <c r="A94" s="758"/>
      <c r="B94" s="247"/>
      <c r="C94" s="248"/>
      <c r="D94" s="248"/>
      <c r="E94" s="248"/>
      <c r="F94" s="248"/>
      <c r="G94" s="249"/>
      <c r="H94" s="262" t="s">
        <v>10</v>
      </c>
      <c r="I94" s="263"/>
      <c r="J94" s="263"/>
      <c r="K94" s="263"/>
      <c r="L94" s="264"/>
      <c r="M94" s="126" t="s">
        <v>9</v>
      </c>
      <c r="N94" s="233"/>
      <c r="O94" s="233"/>
      <c r="P94" s="233"/>
      <c r="Q94" s="233"/>
      <c r="R94" s="233"/>
      <c r="S94" s="233"/>
      <c r="T94" s="121"/>
      <c r="U94" s="121"/>
      <c r="V94" s="121"/>
      <c r="W94" s="121"/>
      <c r="X94" s="121"/>
      <c r="Y94" s="121"/>
      <c r="Z94" s="121"/>
      <c r="AA94" s="121"/>
      <c r="AB94" s="121"/>
      <c r="AC94" s="121"/>
      <c r="AD94" s="121"/>
      <c r="AE94" s="121"/>
      <c r="AF94" s="121"/>
      <c r="AG94" s="121"/>
      <c r="AH94" s="121"/>
      <c r="AI94" s="124"/>
    </row>
    <row r="95" spans="1:61" s="56" customFormat="1" ht="19.2" x14ac:dyDescent="0.45">
      <c r="A95" s="758"/>
      <c r="B95" s="247"/>
      <c r="C95" s="248"/>
      <c r="D95" s="248"/>
      <c r="E95" s="248"/>
      <c r="F95" s="248"/>
      <c r="G95" s="249"/>
      <c r="H95" s="257"/>
      <c r="I95" s="258"/>
      <c r="J95" s="258"/>
      <c r="K95" s="258"/>
      <c r="L95" s="259"/>
      <c r="M95" s="221"/>
      <c r="N95" s="222"/>
      <c r="O95" s="222"/>
      <c r="P95" s="222"/>
      <c r="Q95" s="222"/>
      <c r="R95" s="222"/>
      <c r="S95" s="222"/>
      <c r="T95" s="222"/>
      <c r="U95" s="222"/>
      <c r="V95" s="222"/>
      <c r="W95" s="222"/>
      <c r="X95" s="222"/>
      <c r="Y95" s="222"/>
      <c r="Z95" s="222"/>
      <c r="AA95" s="222"/>
      <c r="AB95" s="222"/>
      <c r="AC95" s="222"/>
      <c r="AD95" s="222"/>
      <c r="AE95" s="222"/>
      <c r="AF95" s="222"/>
      <c r="AG95" s="222"/>
      <c r="AH95" s="222"/>
      <c r="AI95" s="440"/>
    </row>
    <row r="96" spans="1:61" s="56" customFormat="1" ht="19.2" x14ac:dyDescent="0.45">
      <c r="A96" s="758"/>
      <c r="B96" s="247"/>
      <c r="C96" s="248"/>
      <c r="D96" s="248"/>
      <c r="E96" s="248"/>
      <c r="F96" s="248"/>
      <c r="G96" s="249"/>
      <c r="H96" s="422" t="s">
        <v>111</v>
      </c>
      <c r="I96" s="423"/>
      <c r="J96" s="423"/>
      <c r="K96" s="423"/>
      <c r="L96" s="424"/>
      <c r="M96" s="221"/>
      <c r="N96" s="222"/>
      <c r="O96" s="222"/>
      <c r="P96" s="222"/>
      <c r="Q96" s="222"/>
      <c r="R96" s="222"/>
      <c r="S96" s="222"/>
      <c r="T96" s="222"/>
      <c r="U96" s="222"/>
      <c r="V96" s="222"/>
      <c r="W96" s="222"/>
      <c r="X96" s="222"/>
      <c r="Y96" s="222"/>
      <c r="Z96" s="222"/>
      <c r="AA96" s="222"/>
      <c r="AB96" s="222"/>
      <c r="AC96" s="222"/>
      <c r="AD96" s="222"/>
      <c r="AE96" s="222"/>
      <c r="AF96" s="222"/>
      <c r="AG96" s="222"/>
      <c r="AH96" s="222"/>
      <c r="AI96" s="223"/>
    </row>
    <row r="97" spans="1:61" s="56" customFormat="1" ht="19.8" thickBot="1" x14ac:dyDescent="0.5">
      <c r="A97" s="759"/>
      <c r="B97" s="250"/>
      <c r="C97" s="251"/>
      <c r="D97" s="251"/>
      <c r="E97" s="251"/>
      <c r="F97" s="251"/>
      <c r="G97" s="252"/>
      <c r="H97" s="235" t="s">
        <v>58</v>
      </c>
      <c r="I97" s="236"/>
      <c r="J97" s="236"/>
      <c r="K97" s="236"/>
      <c r="L97" s="237"/>
      <c r="M97" s="214" t="s">
        <v>88</v>
      </c>
      <c r="N97" s="215"/>
      <c r="O97" s="238"/>
      <c r="P97" s="238"/>
      <c r="Q97" s="238"/>
      <c r="R97" s="238"/>
      <c r="S97" s="238"/>
      <c r="T97" s="238"/>
      <c r="U97" s="238"/>
      <c r="V97" s="215" t="s">
        <v>87</v>
      </c>
      <c r="W97" s="215"/>
      <c r="X97" s="238"/>
      <c r="Y97" s="238"/>
      <c r="Z97" s="238"/>
      <c r="AA97" s="238"/>
      <c r="AB97" s="238"/>
      <c r="AC97" s="238"/>
      <c r="AD97" s="238"/>
      <c r="AE97" s="238"/>
      <c r="AF97" s="238"/>
      <c r="AG97" s="238"/>
      <c r="AH97" s="238"/>
      <c r="AI97" s="239"/>
    </row>
    <row r="98" spans="1:61" s="56" customFormat="1" thickBot="1" x14ac:dyDescent="0.5">
      <c r="A98" s="155"/>
    </row>
    <row r="99" spans="1:61" s="56" customFormat="1" ht="17.399999999999999" customHeight="1" x14ac:dyDescent="0.45">
      <c r="A99" s="757" t="s">
        <v>121</v>
      </c>
      <c r="B99" s="760" t="s">
        <v>239</v>
      </c>
      <c r="C99" s="761"/>
      <c r="D99" s="761"/>
      <c r="E99" s="761"/>
      <c r="F99" s="761"/>
      <c r="G99" s="762"/>
      <c r="H99" s="749" t="s">
        <v>113</v>
      </c>
      <c r="I99" s="750"/>
      <c r="J99" s="750"/>
      <c r="K99" s="750"/>
      <c r="L99" s="751"/>
      <c r="M99" s="752" t="s">
        <v>8</v>
      </c>
      <c r="N99" s="753"/>
      <c r="O99" s="754"/>
      <c r="P99" s="755"/>
      <c r="Q99" s="755"/>
      <c r="R99" s="755"/>
      <c r="S99" s="755"/>
      <c r="T99" s="755"/>
      <c r="U99" s="755"/>
      <c r="V99" s="755"/>
      <c r="W99" s="755"/>
      <c r="X99" s="755"/>
      <c r="Y99" s="755"/>
      <c r="Z99" s="755"/>
      <c r="AA99" s="755"/>
      <c r="AB99" s="755"/>
      <c r="AC99" s="755"/>
      <c r="AD99" s="755"/>
      <c r="AE99" s="755"/>
      <c r="AF99" s="755"/>
      <c r="AG99" s="755"/>
      <c r="AH99" s="755"/>
      <c r="AI99" s="756"/>
      <c r="BI99" s="56" t="s">
        <v>76</v>
      </c>
    </row>
    <row r="100" spans="1:61" s="56" customFormat="1" ht="19.2" x14ac:dyDescent="0.45">
      <c r="A100" s="758"/>
      <c r="B100" s="247"/>
      <c r="C100" s="248"/>
      <c r="D100" s="248"/>
      <c r="E100" s="248"/>
      <c r="F100" s="248"/>
      <c r="G100" s="249"/>
      <c r="H100" s="257"/>
      <c r="I100" s="258"/>
      <c r="J100" s="258"/>
      <c r="K100" s="258"/>
      <c r="L100" s="259"/>
      <c r="M100" s="221"/>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3"/>
      <c r="BI100" s="56" t="s">
        <v>77</v>
      </c>
    </row>
    <row r="101" spans="1:61" s="56" customFormat="1" ht="17.399999999999999" x14ac:dyDescent="0.45">
      <c r="A101" s="758"/>
      <c r="B101" s="247"/>
      <c r="C101" s="248"/>
      <c r="D101" s="248"/>
      <c r="E101" s="248"/>
      <c r="F101" s="248"/>
      <c r="G101" s="249"/>
      <c r="H101" s="420" t="s">
        <v>114</v>
      </c>
      <c r="I101" s="263"/>
      <c r="J101" s="263"/>
      <c r="K101" s="263"/>
      <c r="L101" s="264"/>
      <c r="M101" s="745" t="s">
        <v>8</v>
      </c>
      <c r="N101" s="746"/>
      <c r="O101" s="747"/>
      <c r="P101" s="747"/>
      <c r="Q101" s="747"/>
      <c r="R101" s="747"/>
      <c r="S101" s="747"/>
      <c r="T101" s="747"/>
      <c r="U101" s="747"/>
      <c r="V101" s="747"/>
      <c r="W101" s="747"/>
      <c r="X101" s="747"/>
      <c r="Y101" s="747"/>
      <c r="Z101" s="747"/>
      <c r="AA101" s="747"/>
      <c r="AB101" s="747"/>
      <c r="AC101" s="747"/>
      <c r="AD101" s="747"/>
      <c r="AE101" s="747"/>
      <c r="AF101" s="747"/>
      <c r="AG101" s="747"/>
      <c r="AH101" s="747"/>
      <c r="AI101" s="748"/>
      <c r="BI101" s="56" t="s">
        <v>78</v>
      </c>
    </row>
    <row r="102" spans="1:61" s="56" customFormat="1" ht="19.2" x14ac:dyDescent="0.45">
      <c r="A102" s="758"/>
      <c r="B102" s="247"/>
      <c r="C102" s="248"/>
      <c r="D102" s="248"/>
      <c r="E102" s="248"/>
      <c r="F102" s="248"/>
      <c r="G102" s="249"/>
      <c r="H102" s="257"/>
      <c r="I102" s="258"/>
      <c r="J102" s="258"/>
      <c r="K102" s="258"/>
      <c r="L102" s="259"/>
      <c r="M102" s="221"/>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3"/>
      <c r="BI102" s="56" t="s">
        <v>79</v>
      </c>
    </row>
    <row r="103" spans="1:61" s="56" customFormat="1" ht="19.2" x14ac:dyDescent="0.45">
      <c r="A103" s="758"/>
      <c r="B103" s="247"/>
      <c r="C103" s="248"/>
      <c r="D103" s="248"/>
      <c r="E103" s="248"/>
      <c r="F103" s="248"/>
      <c r="G103" s="249"/>
      <c r="H103" s="262" t="s">
        <v>10</v>
      </c>
      <c r="I103" s="263"/>
      <c r="J103" s="263"/>
      <c r="K103" s="263"/>
      <c r="L103" s="264"/>
      <c r="M103" s="127" t="s">
        <v>62</v>
      </c>
      <c r="N103" s="233"/>
      <c r="O103" s="233"/>
      <c r="P103" s="233"/>
      <c r="Q103" s="233"/>
      <c r="R103" s="233"/>
      <c r="S103" s="233"/>
      <c r="T103" s="121"/>
      <c r="U103" s="121"/>
      <c r="V103" s="121"/>
      <c r="W103" s="121"/>
      <c r="X103" s="121"/>
      <c r="Y103" s="121"/>
      <c r="Z103" s="121"/>
      <c r="AA103" s="121"/>
      <c r="AB103" s="121"/>
      <c r="AC103" s="121"/>
      <c r="AD103" s="121"/>
      <c r="AE103" s="121"/>
      <c r="AF103" s="121"/>
      <c r="AG103" s="121"/>
      <c r="AH103" s="121"/>
      <c r="AI103" s="122"/>
      <c r="AO103" s="44"/>
      <c r="BI103" s="56" t="s">
        <v>80</v>
      </c>
    </row>
    <row r="104" spans="1:61" s="56" customFormat="1" ht="19.2" x14ac:dyDescent="0.45">
      <c r="A104" s="758"/>
      <c r="B104" s="247"/>
      <c r="C104" s="248"/>
      <c r="D104" s="248"/>
      <c r="E104" s="248"/>
      <c r="F104" s="248"/>
      <c r="G104" s="249"/>
      <c r="H104" s="257"/>
      <c r="I104" s="258"/>
      <c r="J104" s="258"/>
      <c r="K104" s="258"/>
      <c r="L104" s="259"/>
      <c r="M104" s="221"/>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3"/>
      <c r="AO104" s="44"/>
    </row>
    <row r="105" spans="1:61" s="56" customFormat="1" ht="19.2" x14ac:dyDescent="0.45">
      <c r="A105" s="758"/>
      <c r="B105" s="247"/>
      <c r="C105" s="248"/>
      <c r="D105" s="248"/>
      <c r="E105" s="248"/>
      <c r="F105" s="248"/>
      <c r="G105" s="249"/>
      <c r="H105" s="262" t="s">
        <v>105</v>
      </c>
      <c r="I105" s="263"/>
      <c r="J105" s="263"/>
      <c r="K105" s="263"/>
      <c r="L105" s="263"/>
      <c r="M105" s="216"/>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8"/>
    </row>
    <row r="106" spans="1:61" s="56" customFormat="1" ht="19.2" x14ac:dyDescent="0.45">
      <c r="A106" s="758"/>
      <c r="B106" s="247"/>
      <c r="C106" s="248"/>
      <c r="D106" s="248"/>
      <c r="E106" s="248"/>
      <c r="F106" s="248"/>
      <c r="G106" s="249"/>
      <c r="H106" s="422" t="s">
        <v>103</v>
      </c>
      <c r="I106" s="423"/>
      <c r="J106" s="423"/>
      <c r="K106" s="423"/>
      <c r="L106" s="424"/>
      <c r="M106" s="427"/>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9"/>
    </row>
    <row r="107" spans="1:61" s="56" customFormat="1" ht="19.2" x14ac:dyDescent="0.45">
      <c r="A107" s="758"/>
      <c r="B107" s="416"/>
      <c r="C107" s="417"/>
      <c r="D107" s="417"/>
      <c r="E107" s="417"/>
      <c r="F107" s="417"/>
      <c r="G107" s="418"/>
      <c r="H107" s="422" t="s">
        <v>106</v>
      </c>
      <c r="I107" s="423"/>
      <c r="J107" s="423"/>
      <c r="K107" s="423"/>
      <c r="L107" s="424"/>
      <c r="M107" s="425" t="s">
        <v>88</v>
      </c>
      <c r="N107" s="426"/>
      <c r="O107" s="217"/>
      <c r="P107" s="217"/>
      <c r="Q107" s="217"/>
      <c r="R107" s="217"/>
      <c r="S107" s="217"/>
      <c r="T107" s="217"/>
      <c r="U107" s="217"/>
      <c r="V107" s="426" t="s">
        <v>87</v>
      </c>
      <c r="W107" s="426"/>
      <c r="X107" s="217"/>
      <c r="Y107" s="217"/>
      <c r="Z107" s="217"/>
      <c r="AA107" s="217"/>
      <c r="AB107" s="217"/>
      <c r="AC107" s="217"/>
      <c r="AD107" s="217"/>
      <c r="AE107" s="217"/>
      <c r="AF107" s="217"/>
      <c r="AG107" s="217"/>
      <c r="AH107" s="217"/>
      <c r="AI107" s="218"/>
    </row>
    <row r="108" spans="1:61" s="56" customFormat="1" ht="17.399999999999999" customHeight="1" x14ac:dyDescent="0.45">
      <c r="A108" s="758"/>
      <c r="B108" s="454" t="s">
        <v>240</v>
      </c>
      <c r="C108" s="455"/>
      <c r="D108" s="455"/>
      <c r="E108" s="455"/>
      <c r="F108" s="455"/>
      <c r="G108" s="456"/>
      <c r="H108" s="262" t="s">
        <v>115</v>
      </c>
      <c r="I108" s="263"/>
      <c r="J108" s="263"/>
      <c r="K108" s="263"/>
      <c r="L108" s="264"/>
      <c r="M108" s="260" t="s">
        <v>8</v>
      </c>
      <c r="N108" s="261"/>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20"/>
      <c r="AL108" s="44"/>
    </row>
    <row r="109" spans="1:61" s="56" customFormat="1" ht="19.2" x14ac:dyDescent="0.45">
      <c r="A109" s="758"/>
      <c r="B109" s="247"/>
      <c r="C109" s="248"/>
      <c r="D109" s="248"/>
      <c r="E109" s="248"/>
      <c r="F109" s="248"/>
      <c r="G109" s="249"/>
      <c r="H109" s="257"/>
      <c r="I109" s="258"/>
      <c r="J109" s="258"/>
      <c r="K109" s="258"/>
      <c r="L109" s="259"/>
      <c r="M109" s="221"/>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3"/>
    </row>
    <row r="110" spans="1:61" s="56" customFormat="1" ht="19.2" x14ac:dyDescent="0.45">
      <c r="A110" s="758"/>
      <c r="B110" s="247"/>
      <c r="C110" s="248"/>
      <c r="D110" s="248"/>
      <c r="E110" s="248"/>
      <c r="F110" s="248"/>
      <c r="G110" s="249"/>
      <c r="H110" s="262" t="s">
        <v>10</v>
      </c>
      <c r="I110" s="263"/>
      <c r="J110" s="263"/>
      <c r="K110" s="263"/>
      <c r="L110" s="264"/>
      <c r="M110" s="126" t="s">
        <v>9</v>
      </c>
      <c r="N110" s="233"/>
      <c r="O110" s="233"/>
      <c r="P110" s="233"/>
      <c r="Q110" s="233"/>
      <c r="R110" s="233"/>
      <c r="S110" s="233"/>
      <c r="T110" s="121"/>
      <c r="U110" s="121"/>
      <c r="V110" s="121"/>
      <c r="W110" s="121"/>
      <c r="X110" s="121"/>
      <c r="Y110" s="121"/>
      <c r="Z110" s="121"/>
      <c r="AA110" s="121"/>
      <c r="AB110" s="121"/>
      <c r="AC110" s="121"/>
      <c r="AD110" s="121"/>
      <c r="AE110" s="121"/>
      <c r="AF110" s="121"/>
      <c r="AG110" s="121"/>
      <c r="AH110" s="121"/>
      <c r="AI110" s="124"/>
    </row>
    <row r="111" spans="1:61" s="56" customFormat="1" ht="19.2" x14ac:dyDescent="0.45">
      <c r="A111" s="758"/>
      <c r="B111" s="247"/>
      <c r="C111" s="248"/>
      <c r="D111" s="248"/>
      <c r="E111" s="248"/>
      <c r="F111" s="248"/>
      <c r="G111" s="249"/>
      <c r="H111" s="257"/>
      <c r="I111" s="258"/>
      <c r="J111" s="258"/>
      <c r="K111" s="258"/>
      <c r="L111" s="259"/>
      <c r="M111" s="221"/>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440"/>
    </row>
    <row r="112" spans="1:61" s="56" customFormat="1" ht="19.2" x14ac:dyDescent="0.45">
      <c r="A112" s="758"/>
      <c r="B112" s="247"/>
      <c r="C112" s="248"/>
      <c r="D112" s="248"/>
      <c r="E112" s="248"/>
      <c r="F112" s="248"/>
      <c r="G112" s="249"/>
      <c r="H112" s="422" t="s">
        <v>111</v>
      </c>
      <c r="I112" s="423"/>
      <c r="J112" s="423"/>
      <c r="K112" s="423"/>
      <c r="L112" s="424"/>
      <c r="M112" s="221"/>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3"/>
    </row>
    <row r="113" spans="1:61" s="56" customFormat="1" ht="19.8" thickBot="1" x14ac:dyDescent="0.5">
      <c r="A113" s="759"/>
      <c r="B113" s="250"/>
      <c r="C113" s="251"/>
      <c r="D113" s="251"/>
      <c r="E113" s="251"/>
      <c r="F113" s="251"/>
      <c r="G113" s="252"/>
      <c r="H113" s="235" t="s">
        <v>58</v>
      </c>
      <c r="I113" s="236"/>
      <c r="J113" s="236"/>
      <c r="K113" s="236"/>
      <c r="L113" s="237"/>
      <c r="M113" s="214" t="s">
        <v>88</v>
      </c>
      <c r="N113" s="215"/>
      <c r="O113" s="238"/>
      <c r="P113" s="238"/>
      <c r="Q113" s="238"/>
      <c r="R113" s="238"/>
      <c r="S113" s="238"/>
      <c r="T113" s="238"/>
      <c r="U113" s="238"/>
      <c r="V113" s="215" t="s">
        <v>87</v>
      </c>
      <c r="W113" s="215"/>
      <c r="X113" s="238"/>
      <c r="Y113" s="238"/>
      <c r="Z113" s="238"/>
      <c r="AA113" s="238"/>
      <c r="AB113" s="238"/>
      <c r="AC113" s="238"/>
      <c r="AD113" s="238"/>
      <c r="AE113" s="238"/>
      <c r="AF113" s="238"/>
      <c r="AG113" s="238"/>
      <c r="AH113" s="238"/>
      <c r="AI113" s="239"/>
    </row>
    <row r="114" spans="1:61" s="56" customFormat="1" thickBot="1" x14ac:dyDescent="0.5">
      <c r="A114" s="155"/>
    </row>
    <row r="115" spans="1:61" s="56" customFormat="1" ht="17.399999999999999" customHeight="1" x14ac:dyDescent="0.45">
      <c r="A115" s="757" t="s">
        <v>122</v>
      </c>
      <c r="B115" s="760" t="s">
        <v>239</v>
      </c>
      <c r="C115" s="761"/>
      <c r="D115" s="761"/>
      <c r="E115" s="761"/>
      <c r="F115" s="761"/>
      <c r="G115" s="762"/>
      <c r="H115" s="749" t="s">
        <v>113</v>
      </c>
      <c r="I115" s="750"/>
      <c r="J115" s="750"/>
      <c r="K115" s="750"/>
      <c r="L115" s="751"/>
      <c r="M115" s="752" t="s">
        <v>8</v>
      </c>
      <c r="N115" s="753"/>
      <c r="O115" s="754"/>
      <c r="P115" s="755"/>
      <c r="Q115" s="755"/>
      <c r="R115" s="755"/>
      <c r="S115" s="755"/>
      <c r="T115" s="755"/>
      <c r="U115" s="755"/>
      <c r="V115" s="755"/>
      <c r="W115" s="755"/>
      <c r="X115" s="755"/>
      <c r="Y115" s="755"/>
      <c r="Z115" s="755"/>
      <c r="AA115" s="755"/>
      <c r="AB115" s="755"/>
      <c r="AC115" s="755"/>
      <c r="AD115" s="755"/>
      <c r="AE115" s="755"/>
      <c r="AF115" s="755"/>
      <c r="AG115" s="755"/>
      <c r="AH115" s="755"/>
      <c r="AI115" s="756"/>
      <c r="BI115" s="56" t="s">
        <v>76</v>
      </c>
    </row>
    <row r="116" spans="1:61" s="56" customFormat="1" ht="19.2" x14ac:dyDescent="0.45">
      <c r="A116" s="758"/>
      <c r="B116" s="247"/>
      <c r="C116" s="248"/>
      <c r="D116" s="248"/>
      <c r="E116" s="248"/>
      <c r="F116" s="248"/>
      <c r="G116" s="249"/>
      <c r="H116" s="257"/>
      <c r="I116" s="258"/>
      <c r="J116" s="258"/>
      <c r="K116" s="258"/>
      <c r="L116" s="259"/>
      <c r="M116" s="221"/>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3"/>
      <c r="BI116" s="56" t="s">
        <v>77</v>
      </c>
    </row>
    <row r="117" spans="1:61" s="56" customFormat="1" ht="17.399999999999999" x14ac:dyDescent="0.45">
      <c r="A117" s="758"/>
      <c r="B117" s="247"/>
      <c r="C117" s="248"/>
      <c r="D117" s="248"/>
      <c r="E117" s="248"/>
      <c r="F117" s="248"/>
      <c r="G117" s="249"/>
      <c r="H117" s="420" t="s">
        <v>114</v>
      </c>
      <c r="I117" s="263"/>
      <c r="J117" s="263"/>
      <c r="K117" s="263"/>
      <c r="L117" s="264"/>
      <c r="M117" s="745" t="s">
        <v>8</v>
      </c>
      <c r="N117" s="746"/>
      <c r="O117" s="747"/>
      <c r="P117" s="747"/>
      <c r="Q117" s="747"/>
      <c r="R117" s="747"/>
      <c r="S117" s="747"/>
      <c r="T117" s="747"/>
      <c r="U117" s="747"/>
      <c r="V117" s="747"/>
      <c r="W117" s="747"/>
      <c r="X117" s="747"/>
      <c r="Y117" s="747"/>
      <c r="Z117" s="747"/>
      <c r="AA117" s="747"/>
      <c r="AB117" s="747"/>
      <c r="AC117" s="747"/>
      <c r="AD117" s="747"/>
      <c r="AE117" s="747"/>
      <c r="AF117" s="747"/>
      <c r="AG117" s="747"/>
      <c r="AH117" s="747"/>
      <c r="AI117" s="748"/>
      <c r="BI117" s="56" t="s">
        <v>78</v>
      </c>
    </row>
    <row r="118" spans="1:61" s="56" customFormat="1" ht="19.2" x14ac:dyDescent="0.45">
      <c r="A118" s="758"/>
      <c r="B118" s="247"/>
      <c r="C118" s="248"/>
      <c r="D118" s="248"/>
      <c r="E118" s="248"/>
      <c r="F118" s="248"/>
      <c r="G118" s="249"/>
      <c r="H118" s="257"/>
      <c r="I118" s="258"/>
      <c r="J118" s="258"/>
      <c r="K118" s="258"/>
      <c r="L118" s="259"/>
      <c r="M118" s="221"/>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3"/>
      <c r="BI118" s="56" t="s">
        <v>79</v>
      </c>
    </row>
    <row r="119" spans="1:61" s="56" customFormat="1" ht="19.2" x14ac:dyDescent="0.45">
      <c r="A119" s="758"/>
      <c r="B119" s="247"/>
      <c r="C119" s="248"/>
      <c r="D119" s="248"/>
      <c r="E119" s="248"/>
      <c r="F119" s="248"/>
      <c r="G119" s="249"/>
      <c r="H119" s="262" t="s">
        <v>10</v>
      </c>
      <c r="I119" s="263"/>
      <c r="J119" s="263"/>
      <c r="K119" s="263"/>
      <c r="L119" s="264"/>
      <c r="M119" s="127" t="s">
        <v>62</v>
      </c>
      <c r="N119" s="233"/>
      <c r="O119" s="233"/>
      <c r="P119" s="233"/>
      <c r="Q119" s="233"/>
      <c r="R119" s="233"/>
      <c r="S119" s="233"/>
      <c r="T119" s="121"/>
      <c r="U119" s="121"/>
      <c r="V119" s="121"/>
      <c r="W119" s="121"/>
      <c r="X119" s="121"/>
      <c r="Y119" s="121"/>
      <c r="Z119" s="121"/>
      <c r="AA119" s="121"/>
      <c r="AB119" s="121"/>
      <c r="AC119" s="121"/>
      <c r="AD119" s="121"/>
      <c r="AE119" s="121"/>
      <c r="AF119" s="121"/>
      <c r="AG119" s="121"/>
      <c r="AH119" s="121"/>
      <c r="AI119" s="122"/>
      <c r="AO119" s="44"/>
      <c r="BI119" s="56" t="s">
        <v>80</v>
      </c>
    </row>
    <row r="120" spans="1:61" s="56" customFormat="1" ht="19.2" x14ac:dyDescent="0.45">
      <c r="A120" s="758"/>
      <c r="B120" s="247"/>
      <c r="C120" s="248"/>
      <c r="D120" s="248"/>
      <c r="E120" s="248"/>
      <c r="F120" s="248"/>
      <c r="G120" s="249"/>
      <c r="H120" s="257"/>
      <c r="I120" s="258"/>
      <c r="J120" s="258"/>
      <c r="K120" s="258"/>
      <c r="L120" s="259"/>
      <c r="M120" s="221"/>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3"/>
      <c r="AO120" s="44"/>
    </row>
    <row r="121" spans="1:61" s="56" customFormat="1" ht="19.2" x14ac:dyDescent="0.45">
      <c r="A121" s="758"/>
      <c r="B121" s="247"/>
      <c r="C121" s="248"/>
      <c r="D121" s="248"/>
      <c r="E121" s="248"/>
      <c r="F121" s="248"/>
      <c r="G121" s="249"/>
      <c r="H121" s="262" t="s">
        <v>105</v>
      </c>
      <c r="I121" s="263"/>
      <c r="J121" s="263"/>
      <c r="K121" s="263"/>
      <c r="L121" s="263"/>
      <c r="M121" s="216"/>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8"/>
    </row>
    <row r="122" spans="1:61" s="56" customFormat="1" ht="19.2" x14ac:dyDescent="0.45">
      <c r="A122" s="758"/>
      <c r="B122" s="247"/>
      <c r="C122" s="248"/>
      <c r="D122" s="248"/>
      <c r="E122" s="248"/>
      <c r="F122" s="248"/>
      <c r="G122" s="249"/>
      <c r="H122" s="422" t="s">
        <v>103</v>
      </c>
      <c r="I122" s="423"/>
      <c r="J122" s="423"/>
      <c r="K122" s="423"/>
      <c r="L122" s="424"/>
      <c r="M122" s="427"/>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9"/>
    </row>
    <row r="123" spans="1:61" s="56" customFormat="1" ht="19.2" x14ac:dyDescent="0.45">
      <c r="A123" s="758"/>
      <c r="B123" s="416"/>
      <c r="C123" s="417"/>
      <c r="D123" s="417"/>
      <c r="E123" s="417"/>
      <c r="F123" s="417"/>
      <c r="G123" s="418"/>
      <c r="H123" s="422" t="s">
        <v>106</v>
      </c>
      <c r="I123" s="423"/>
      <c r="J123" s="423"/>
      <c r="K123" s="423"/>
      <c r="L123" s="424"/>
      <c r="M123" s="425" t="s">
        <v>88</v>
      </c>
      <c r="N123" s="426"/>
      <c r="O123" s="217"/>
      <c r="P123" s="217"/>
      <c r="Q123" s="217"/>
      <c r="R123" s="217"/>
      <c r="S123" s="217"/>
      <c r="T123" s="217"/>
      <c r="U123" s="217"/>
      <c r="V123" s="426" t="s">
        <v>87</v>
      </c>
      <c r="W123" s="426"/>
      <c r="X123" s="217"/>
      <c r="Y123" s="217"/>
      <c r="Z123" s="217"/>
      <c r="AA123" s="217"/>
      <c r="AB123" s="217"/>
      <c r="AC123" s="217"/>
      <c r="AD123" s="217"/>
      <c r="AE123" s="217"/>
      <c r="AF123" s="217"/>
      <c r="AG123" s="217"/>
      <c r="AH123" s="217"/>
      <c r="AI123" s="218"/>
    </row>
    <row r="124" spans="1:61" s="56" customFormat="1" ht="17.399999999999999" customHeight="1" x14ac:dyDescent="0.45">
      <c r="A124" s="758"/>
      <c r="B124" s="454" t="s">
        <v>240</v>
      </c>
      <c r="C124" s="455"/>
      <c r="D124" s="455"/>
      <c r="E124" s="455"/>
      <c r="F124" s="455"/>
      <c r="G124" s="456"/>
      <c r="H124" s="262" t="s">
        <v>115</v>
      </c>
      <c r="I124" s="263"/>
      <c r="J124" s="263"/>
      <c r="K124" s="263"/>
      <c r="L124" s="264"/>
      <c r="M124" s="260" t="s">
        <v>8</v>
      </c>
      <c r="N124" s="261"/>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20"/>
      <c r="AL124" s="44"/>
    </row>
    <row r="125" spans="1:61" s="56" customFormat="1" ht="19.2" x14ac:dyDescent="0.45">
      <c r="A125" s="758"/>
      <c r="B125" s="247"/>
      <c r="C125" s="248"/>
      <c r="D125" s="248"/>
      <c r="E125" s="248"/>
      <c r="F125" s="248"/>
      <c r="G125" s="249"/>
      <c r="H125" s="257"/>
      <c r="I125" s="258"/>
      <c r="J125" s="258"/>
      <c r="K125" s="258"/>
      <c r="L125" s="259"/>
      <c r="M125" s="221"/>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3"/>
    </row>
    <row r="126" spans="1:61" s="56" customFormat="1" ht="19.2" x14ac:dyDescent="0.45">
      <c r="A126" s="758"/>
      <c r="B126" s="247"/>
      <c r="C126" s="248"/>
      <c r="D126" s="248"/>
      <c r="E126" s="248"/>
      <c r="F126" s="248"/>
      <c r="G126" s="249"/>
      <c r="H126" s="262" t="s">
        <v>10</v>
      </c>
      <c r="I126" s="263"/>
      <c r="J126" s="263"/>
      <c r="K126" s="263"/>
      <c r="L126" s="264"/>
      <c r="M126" s="126" t="s">
        <v>9</v>
      </c>
      <c r="N126" s="233"/>
      <c r="O126" s="233"/>
      <c r="P126" s="233"/>
      <c r="Q126" s="233"/>
      <c r="R126" s="233"/>
      <c r="S126" s="233"/>
      <c r="T126" s="121"/>
      <c r="U126" s="121"/>
      <c r="V126" s="121"/>
      <c r="W126" s="121"/>
      <c r="X126" s="121"/>
      <c r="Y126" s="121"/>
      <c r="Z126" s="121"/>
      <c r="AA126" s="121"/>
      <c r="AB126" s="121"/>
      <c r="AC126" s="121"/>
      <c r="AD126" s="121"/>
      <c r="AE126" s="121"/>
      <c r="AF126" s="121"/>
      <c r="AG126" s="121"/>
      <c r="AH126" s="121"/>
      <c r="AI126" s="124"/>
    </row>
    <row r="127" spans="1:61" s="56" customFormat="1" ht="19.2" x14ac:dyDescent="0.45">
      <c r="A127" s="758"/>
      <c r="B127" s="247"/>
      <c r="C127" s="248"/>
      <c r="D127" s="248"/>
      <c r="E127" s="248"/>
      <c r="F127" s="248"/>
      <c r="G127" s="249"/>
      <c r="H127" s="257"/>
      <c r="I127" s="258"/>
      <c r="J127" s="258"/>
      <c r="K127" s="258"/>
      <c r="L127" s="259"/>
      <c r="M127" s="221"/>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440"/>
    </row>
    <row r="128" spans="1:61" s="56" customFormat="1" ht="19.2" x14ac:dyDescent="0.45">
      <c r="A128" s="758"/>
      <c r="B128" s="247"/>
      <c r="C128" s="248"/>
      <c r="D128" s="248"/>
      <c r="E128" s="248"/>
      <c r="F128" s="248"/>
      <c r="G128" s="249"/>
      <c r="H128" s="422" t="s">
        <v>111</v>
      </c>
      <c r="I128" s="423"/>
      <c r="J128" s="423"/>
      <c r="K128" s="423"/>
      <c r="L128" s="424"/>
      <c r="M128" s="221"/>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3"/>
    </row>
    <row r="129" spans="1:61" s="56" customFormat="1" ht="19.8" thickBot="1" x14ac:dyDescent="0.5">
      <c r="A129" s="759"/>
      <c r="B129" s="250"/>
      <c r="C129" s="251"/>
      <c r="D129" s="251"/>
      <c r="E129" s="251"/>
      <c r="F129" s="251"/>
      <c r="G129" s="252"/>
      <c r="H129" s="235" t="s">
        <v>58</v>
      </c>
      <c r="I129" s="236"/>
      <c r="J129" s="236"/>
      <c r="K129" s="236"/>
      <c r="L129" s="237"/>
      <c r="M129" s="214" t="s">
        <v>88</v>
      </c>
      <c r="N129" s="215"/>
      <c r="O129" s="238"/>
      <c r="P129" s="238"/>
      <c r="Q129" s="238"/>
      <c r="R129" s="238"/>
      <c r="S129" s="238"/>
      <c r="T129" s="238"/>
      <c r="U129" s="238"/>
      <c r="V129" s="215" t="s">
        <v>87</v>
      </c>
      <c r="W129" s="215"/>
      <c r="X129" s="238"/>
      <c r="Y129" s="238"/>
      <c r="Z129" s="238"/>
      <c r="AA129" s="238"/>
      <c r="AB129" s="238"/>
      <c r="AC129" s="238"/>
      <c r="AD129" s="238"/>
      <c r="AE129" s="238"/>
      <c r="AF129" s="238"/>
      <c r="AG129" s="238"/>
      <c r="AH129" s="238"/>
      <c r="AI129" s="239"/>
    </row>
    <row r="130" spans="1:61" s="56" customFormat="1" thickBot="1" x14ac:dyDescent="0.5">
      <c r="A130" s="155"/>
    </row>
    <row r="131" spans="1:61" s="56" customFormat="1" ht="17.399999999999999" customHeight="1" x14ac:dyDescent="0.45">
      <c r="A131" s="757" t="s">
        <v>123</v>
      </c>
      <c r="B131" s="760" t="s">
        <v>239</v>
      </c>
      <c r="C131" s="761"/>
      <c r="D131" s="761"/>
      <c r="E131" s="761"/>
      <c r="F131" s="761"/>
      <c r="G131" s="762"/>
      <c r="H131" s="749" t="s">
        <v>113</v>
      </c>
      <c r="I131" s="750"/>
      <c r="J131" s="750"/>
      <c r="K131" s="750"/>
      <c r="L131" s="751"/>
      <c r="M131" s="752" t="s">
        <v>8</v>
      </c>
      <c r="N131" s="753"/>
      <c r="O131" s="754"/>
      <c r="P131" s="755"/>
      <c r="Q131" s="755"/>
      <c r="R131" s="755"/>
      <c r="S131" s="755"/>
      <c r="T131" s="755"/>
      <c r="U131" s="755"/>
      <c r="V131" s="755"/>
      <c r="W131" s="755"/>
      <c r="X131" s="755"/>
      <c r="Y131" s="755"/>
      <c r="Z131" s="755"/>
      <c r="AA131" s="755"/>
      <c r="AB131" s="755"/>
      <c r="AC131" s="755"/>
      <c r="AD131" s="755"/>
      <c r="AE131" s="755"/>
      <c r="AF131" s="755"/>
      <c r="AG131" s="755"/>
      <c r="AH131" s="755"/>
      <c r="AI131" s="756"/>
      <c r="BI131" s="56" t="s">
        <v>76</v>
      </c>
    </row>
    <row r="132" spans="1:61" s="56" customFormat="1" ht="19.2" x14ac:dyDescent="0.45">
      <c r="A132" s="758"/>
      <c r="B132" s="247"/>
      <c r="C132" s="248"/>
      <c r="D132" s="248"/>
      <c r="E132" s="248"/>
      <c r="F132" s="248"/>
      <c r="G132" s="249"/>
      <c r="H132" s="257"/>
      <c r="I132" s="258"/>
      <c r="J132" s="258"/>
      <c r="K132" s="258"/>
      <c r="L132" s="259"/>
      <c r="M132" s="221"/>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3"/>
      <c r="BI132" s="56" t="s">
        <v>77</v>
      </c>
    </row>
    <row r="133" spans="1:61" s="56" customFormat="1" ht="17.399999999999999" x14ac:dyDescent="0.45">
      <c r="A133" s="758"/>
      <c r="B133" s="247"/>
      <c r="C133" s="248"/>
      <c r="D133" s="248"/>
      <c r="E133" s="248"/>
      <c r="F133" s="248"/>
      <c r="G133" s="249"/>
      <c r="H133" s="420" t="s">
        <v>114</v>
      </c>
      <c r="I133" s="263"/>
      <c r="J133" s="263"/>
      <c r="K133" s="263"/>
      <c r="L133" s="264"/>
      <c r="M133" s="745" t="s">
        <v>8</v>
      </c>
      <c r="N133" s="746"/>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8"/>
      <c r="BI133" s="56" t="s">
        <v>78</v>
      </c>
    </row>
    <row r="134" spans="1:61" s="56" customFormat="1" ht="19.2" x14ac:dyDescent="0.45">
      <c r="A134" s="758"/>
      <c r="B134" s="247"/>
      <c r="C134" s="248"/>
      <c r="D134" s="248"/>
      <c r="E134" s="248"/>
      <c r="F134" s="248"/>
      <c r="G134" s="249"/>
      <c r="H134" s="257"/>
      <c r="I134" s="258"/>
      <c r="J134" s="258"/>
      <c r="K134" s="258"/>
      <c r="L134" s="259"/>
      <c r="M134" s="221"/>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3"/>
      <c r="BI134" s="56" t="s">
        <v>79</v>
      </c>
    </row>
    <row r="135" spans="1:61" s="56" customFormat="1" ht="19.2" x14ac:dyDescent="0.45">
      <c r="A135" s="758"/>
      <c r="B135" s="247"/>
      <c r="C135" s="248"/>
      <c r="D135" s="248"/>
      <c r="E135" s="248"/>
      <c r="F135" s="248"/>
      <c r="G135" s="249"/>
      <c r="H135" s="262" t="s">
        <v>10</v>
      </c>
      <c r="I135" s="263"/>
      <c r="J135" s="263"/>
      <c r="K135" s="263"/>
      <c r="L135" s="264"/>
      <c r="M135" s="127" t="s">
        <v>62</v>
      </c>
      <c r="N135" s="233"/>
      <c r="O135" s="233"/>
      <c r="P135" s="233"/>
      <c r="Q135" s="233"/>
      <c r="R135" s="233"/>
      <c r="S135" s="233"/>
      <c r="T135" s="121"/>
      <c r="U135" s="121"/>
      <c r="V135" s="121"/>
      <c r="W135" s="121"/>
      <c r="X135" s="121"/>
      <c r="Y135" s="121"/>
      <c r="Z135" s="121"/>
      <c r="AA135" s="121"/>
      <c r="AB135" s="121"/>
      <c r="AC135" s="121"/>
      <c r="AD135" s="121"/>
      <c r="AE135" s="121"/>
      <c r="AF135" s="121"/>
      <c r="AG135" s="121"/>
      <c r="AH135" s="121"/>
      <c r="AI135" s="122"/>
      <c r="AO135" s="44"/>
      <c r="BI135" s="56" t="s">
        <v>80</v>
      </c>
    </row>
    <row r="136" spans="1:61" s="56" customFormat="1" ht="19.2" x14ac:dyDescent="0.45">
      <c r="A136" s="758"/>
      <c r="B136" s="247"/>
      <c r="C136" s="248"/>
      <c r="D136" s="248"/>
      <c r="E136" s="248"/>
      <c r="F136" s="248"/>
      <c r="G136" s="249"/>
      <c r="H136" s="257"/>
      <c r="I136" s="258"/>
      <c r="J136" s="258"/>
      <c r="K136" s="258"/>
      <c r="L136" s="259"/>
      <c r="M136" s="221"/>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3"/>
      <c r="AO136" s="44"/>
    </row>
    <row r="137" spans="1:61" s="56" customFormat="1" ht="19.2" x14ac:dyDescent="0.45">
      <c r="A137" s="758"/>
      <c r="B137" s="247"/>
      <c r="C137" s="248"/>
      <c r="D137" s="248"/>
      <c r="E137" s="248"/>
      <c r="F137" s="248"/>
      <c r="G137" s="249"/>
      <c r="H137" s="262" t="s">
        <v>105</v>
      </c>
      <c r="I137" s="263"/>
      <c r="J137" s="263"/>
      <c r="K137" s="263"/>
      <c r="L137" s="263"/>
      <c r="M137" s="216"/>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8"/>
    </row>
    <row r="138" spans="1:61" s="56" customFormat="1" ht="19.2" x14ac:dyDescent="0.45">
      <c r="A138" s="758"/>
      <c r="B138" s="247"/>
      <c r="C138" s="248"/>
      <c r="D138" s="248"/>
      <c r="E138" s="248"/>
      <c r="F138" s="248"/>
      <c r="G138" s="249"/>
      <c r="H138" s="422" t="s">
        <v>103</v>
      </c>
      <c r="I138" s="423"/>
      <c r="J138" s="423"/>
      <c r="K138" s="423"/>
      <c r="L138" s="424"/>
      <c r="M138" s="427"/>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9"/>
    </row>
    <row r="139" spans="1:61" s="56" customFormat="1" ht="19.2" x14ac:dyDescent="0.45">
      <c r="A139" s="758"/>
      <c r="B139" s="416"/>
      <c r="C139" s="417"/>
      <c r="D139" s="417"/>
      <c r="E139" s="417"/>
      <c r="F139" s="417"/>
      <c r="G139" s="418"/>
      <c r="H139" s="422" t="s">
        <v>106</v>
      </c>
      <c r="I139" s="423"/>
      <c r="J139" s="423"/>
      <c r="K139" s="423"/>
      <c r="L139" s="424"/>
      <c r="M139" s="425" t="s">
        <v>88</v>
      </c>
      <c r="N139" s="426"/>
      <c r="O139" s="217"/>
      <c r="P139" s="217"/>
      <c r="Q139" s="217"/>
      <c r="R139" s="217"/>
      <c r="S139" s="217"/>
      <c r="T139" s="217"/>
      <c r="U139" s="217"/>
      <c r="V139" s="426" t="s">
        <v>87</v>
      </c>
      <c r="W139" s="426"/>
      <c r="X139" s="217"/>
      <c r="Y139" s="217"/>
      <c r="Z139" s="217"/>
      <c r="AA139" s="217"/>
      <c r="AB139" s="217"/>
      <c r="AC139" s="217"/>
      <c r="AD139" s="217"/>
      <c r="AE139" s="217"/>
      <c r="AF139" s="217"/>
      <c r="AG139" s="217"/>
      <c r="AH139" s="217"/>
      <c r="AI139" s="218"/>
    </row>
    <row r="140" spans="1:61" s="56" customFormat="1" ht="17.399999999999999" customHeight="1" x14ac:dyDescent="0.45">
      <c r="A140" s="758"/>
      <c r="B140" s="454" t="s">
        <v>240</v>
      </c>
      <c r="C140" s="455"/>
      <c r="D140" s="455"/>
      <c r="E140" s="455"/>
      <c r="F140" s="455"/>
      <c r="G140" s="456"/>
      <c r="H140" s="262" t="s">
        <v>115</v>
      </c>
      <c r="I140" s="263"/>
      <c r="J140" s="263"/>
      <c r="K140" s="263"/>
      <c r="L140" s="264"/>
      <c r="M140" s="260" t="s">
        <v>8</v>
      </c>
      <c r="N140" s="261"/>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20"/>
      <c r="AL140" s="44"/>
    </row>
    <row r="141" spans="1:61" s="56" customFormat="1" ht="19.2" x14ac:dyDescent="0.45">
      <c r="A141" s="758"/>
      <c r="B141" s="247"/>
      <c r="C141" s="248"/>
      <c r="D141" s="248"/>
      <c r="E141" s="248"/>
      <c r="F141" s="248"/>
      <c r="G141" s="249"/>
      <c r="H141" s="257"/>
      <c r="I141" s="258"/>
      <c r="J141" s="258"/>
      <c r="K141" s="258"/>
      <c r="L141" s="259"/>
      <c r="M141" s="221"/>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3"/>
    </row>
    <row r="142" spans="1:61" s="56" customFormat="1" ht="19.2" x14ac:dyDescent="0.45">
      <c r="A142" s="758"/>
      <c r="B142" s="247"/>
      <c r="C142" s="248"/>
      <c r="D142" s="248"/>
      <c r="E142" s="248"/>
      <c r="F142" s="248"/>
      <c r="G142" s="249"/>
      <c r="H142" s="262" t="s">
        <v>10</v>
      </c>
      <c r="I142" s="263"/>
      <c r="J142" s="263"/>
      <c r="K142" s="263"/>
      <c r="L142" s="264"/>
      <c r="M142" s="126" t="s">
        <v>9</v>
      </c>
      <c r="N142" s="233"/>
      <c r="O142" s="233"/>
      <c r="P142" s="233"/>
      <c r="Q142" s="233"/>
      <c r="R142" s="233"/>
      <c r="S142" s="233"/>
      <c r="T142" s="121"/>
      <c r="U142" s="121"/>
      <c r="V142" s="121"/>
      <c r="W142" s="121"/>
      <c r="X142" s="121"/>
      <c r="Y142" s="121"/>
      <c r="Z142" s="121"/>
      <c r="AA142" s="121"/>
      <c r="AB142" s="121"/>
      <c r="AC142" s="121"/>
      <c r="AD142" s="121"/>
      <c r="AE142" s="121"/>
      <c r="AF142" s="121"/>
      <c r="AG142" s="121"/>
      <c r="AH142" s="121"/>
      <c r="AI142" s="124"/>
    </row>
    <row r="143" spans="1:61" s="56" customFormat="1" ht="19.2" x14ac:dyDescent="0.45">
      <c r="A143" s="758"/>
      <c r="B143" s="247"/>
      <c r="C143" s="248"/>
      <c r="D143" s="248"/>
      <c r="E143" s="248"/>
      <c r="F143" s="248"/>
      <c r="G143" s="249"/>
      <c r="H143" s="257"/>
      <c r="I143" s="258"/>
      <c r="J143" s="258"/>
      <c r="K143" s="258"/>
      <c r="L143" s="259"/>
      <c r="M143" s="221"/>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c r="AI143" s="440"/>
    </row>
    <row r="144" spans="1:61" s="56" customFormat="1" ht="19.2" x14ac:dyDescent="0.45">
      <c r="A144" s="758"/>
      <c r="B144" s="247"/>
      <c r="C144" s="248"/>
      <c r="D144" s="248"/>
      <c r="E144" s="248"/>
      <c r="F144" s="248"/>
      <c r="G144" s="249"/>
      <c r="H144" s="422" t="s">
        <v>111</v>
      </c>
      <c r="I144" s="423"/>
      <c r="J144" s="423"/>
      <c r="K144" s="423"/>
      <c r="L144" s="424"/>
      <c r="M144" s="221"/>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c r="AI144" s="223"/>
    </row>
    <row r="145" spans="1:61" s="56" customFormat="1" ht="19.8" thickBot="1" x14ac:dyDescent="0.5">
      <c r="A145" s="759"/>
      <c r="B145" s="250"/>
      <c r="C145" s="251"/>
      <c r="D145" s="251"/>
      <c r="E145" s="251"/>
      <c r="F145" s="251"/>
      <c r="G145" s="252"/>
      <c r="H145" s="235" t="s">
        <v>58</v>
      </c>
      <c r="I145" s="236"/>
      <c r="J145" s="236"/>
      <c r="K145" s="236"/>
      <c r="L145" s="237"/>
      <c r="M145" s="214" t="s">
        <v>88</v>
      </c>
      <c r="N145" s="215"/>
      <c r="O145" s="238"/>
      <c r="P145" s="238"/>
      <c r="Q145" s="238"/>
      <c r="R145" s="238"/>
      <c r="S145" s="238"/>
      <c r="T145" s="238"/>
      <c r="U145" s="238"/>
      <c r="V145" s="215" t="s">
        <v>87</v>
      </c>
      <c r="W145" s="215"/>
      <c r="X145" s="238"/>
      <c r="Y145" s="238"/>
      <c r="Z145" s="238"/>
      <c r="AA145" s="238"/>
      <c r="AB145" s="238"/>
      <c r="AC145" s="238"/>
      <c r="AD145" s="238"/>
      <c r="AE145" s="238"/>
      <c r="AF145" s="238"/>
      <c r="AG145" s="238"/>
      <c r="AH145" s="238"/>
      <c r="AI145" s="239"/>
    </row>
    <row r="146" spans="1:61" s="56" customFormat="1" thickBot="1" x14ac:dyDescent="0.5">
      <c r="A146" s="155"/>
    </row>
    <row r="147" spans="1:61" s="56" customFormat="1" ht="17.399999999999999" customHeight="1" x14ac:dyDescent="0.45">
      <c r="A147" s="757" t="s">
        <v>124</v>
      </c>
      <c r="B147" s="760" t="s">
        <v>239</v>
      </c>
      <c r="C147" s="761"/>
      <c r="D147" s="761"/>
      <c r="E147" s="761"/>
      <c r="F147" s="761"/>
      <c r="G147" s="762"/>
      <c r="H147" s="749" t="s">
        <v>113</v>
      </c>
      <c r="I147" s="750"/>
      <c r="J147" s="750"/>
      <c r="K147" s="750"/>
      <c r="L147" s="751"/>
      <c r="M147" s="752" t="s">
        <v>8</v>
      </c>
      <c r="N147" s="753"/>
      <c r="O147" s="754"/>
      <c r="P147" s="755"/>
      <c r="Q147" s="755"/>
      <c r="R147" s="755"/>
      <c r="S147" s="755"/>
      <c r="T147" s="755"/>
      <c r="U147" s="755"/>
      <c r="V147" s="755"/>
      <c r="W147" s="755"/>
      <c r="X147" s="755"/>
      <c r="Y147" s="755"/>
      <c r="Z147" s="755"/>
      <c r="AA147" s="755"/>
      <c r="AB147" s="755"/>
      <c r="AC147" s="755"/>
      <c r="AD147" s="755"/>
      <c r="AE147" s="755"/>
      <c r="AF147" s="755"/>
      <c r="AG147" s="755"/>
      <c r="AH147" s="755"/>
      <c r="AI147" s="756"/>
      <c r="BI147" s="56" t="s">
        <v>76</v>
      </c>
    </row>
    <row r="148" spans="1:61" s="56" customFormat="1" ht="19.2" x14ac:dyDescent="0.45">
      <c r="A148" s="758"/>
      <c r="B148" s="247"/>
      <c r="C148" s="248"/>
      <c r="D148" s="248"/>
      <c r="E148" s="248"/>
      <c r="F148" s="248"/>
      <c r="G148" s="249"/>
      <c r="H148" s="257"/>
      <c r="I148" s="258"/>
      <c r="J148" s="258"/>
      <c r="K148" s="258"/>
      <c r="L148" s="259"/>
      <c r="M148" s="221"/>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3"/>
      <c r="BI148" s="56" t="s">
        <v>77</v>
      </c>
    </row>
    <row r="149" spans="1:61" s="56" customFormat="1" ht="17.399999999999999" x14ac:dyDescent="0.45">
      <c r="A149" s="758"/>
      <c r="B149" s="247"/>
      <c r="C149" s="248"/>
      <c r="D149" s="248"/>
      <c r="E149" s="248"/>
      <c r="F149" s="248"/>
      <c r="G149" s="249"/>
      <c r="H149" s="420" t="s">
        <v>114</v>
      </c>
      <c r="I149" s="263"/>
      <c r="J149" s="263"/>
      <c r="K149" s="263"/>
      <c r="L149" s="264"/>
      <c r="M149" s="745" t="s">
        <v>8</v>
      </c>
      <c r="N149" s="746"/>
      <c r="O149" s="747"/>
      <c r="P149" s="747"/>
      <c r="Q149" s="747"/>
      <c r="R149" s="747"/>
      <c r="S149" s="747"/>
      <c r="T149" s="747"/>
      <c r="U149" s="747"/>
      <c r="V149" s="747"/>
      <c r="W149" s="747"/>
      <c r="X149" s="747"/>
      <c r="Y149" s="747"/>
      <c r="Z149" s="747"/>
      <c r="AA149" s="747"/>
      <c r="AB149" s="747"/>
      <c r="AC149" s="747"/>
      <c r="AD149" s="747"/>
      <c r="AE149" s="747"/>
      <c r="AF149" s="747"/>
      <c r="AG149" s="747"/>
      <c r="AH149" s="747"/>
      <c r="AI149" s="748"/>
      <c r="BI149" s="56" t="s">
        <v>78</v>
      </c>
    </row>
    <row r="150" spans="1:61" s="56" customFormat="1" ht="19.2" x14ac:dyDescent="0.45">
      <c r="A150" s="758"/>
      <c r="B150" s="247"/>
      <c r="C150" s="248"/>
      <c r="D150" s="248"/>
      <c r="E150" s="248"/>
      <c r="F150" s="248"/>
      <c r="G150" s="249"/>
      <c r="H150" s="257"/>
      <c r="I150" s="258"/>
      <c r="J150" s="258"/>
      <c r="K150" s="258"/>
      <c r="L150" s="259"/>
      <c r="M150" s="221"/>
      <c r="N150" s="222"/>
      <c r="O150" s="222"/>
      <c r="P150" s="222"/>
      <c r="Q150" s="222"/>
      <c r="R150" s="222"/>
      <c r="S150" s="222"/>
      <c r="T150" s="222"/>
      <c r="U150" s="222"/>
      <c r="V150" s="222"/>
      <c r="W150" s="222"/>
      <c r="X150" s="222"/>
      <c r="Y150" s="222"/>
      <c r="Z150" s="222"/>
      <c r="AA150" s="222"/>
      <c r="AB150" s="222"/>
      <c r="AC150" s="222"/>
      <c r="AD150" s="222"/>
      <c r="AE150" s="222"/>
      <c r="AF150" s="222"/>
      <c r="AG150" s="222"/>
      <c r="AH150" s="222"/>
      <c r="AI150" s="223"/>
      <c r="BI150" s="56" t="s">
        <v>79</v>
      </c>
    </row>
    <row r="151" spans="1:61" s="56" customFormat="1" ht="19.2" x14ac:dyDescent="0.45">
      <c r="A151" s="758"/>
      <c r="B151" s="247"/>
      <c r="C151" s="248"/>
      <c r="D151" s="248"/>
      <c r="E151" s="248"/>
      <c r="F151" s="248"/>
      <c r="G151" s="249"/>
      <c r="H151" s="262" t="s">
        <v>10</v>
      </c>
      <c r="I151" s="263"/>
      <c r="J151" s="263"/>
      <c r="K151" s="263"/>
      <c r="L151" s="264"/>
      <c r="M151" s="127" t="s">
        <v>62</v>
      </c>
      <c r="N151" s="233"/>
      <c r="O151" s="233"/>
      <c r="P151" s="233"/>
      <c r="Q151" s="233"/>
      <c r="R151" s="233"/>
      <c r="S151" s="233"/>
      <c r="T151" s="121"/>
      <c r="U151" s="121"/>
      <c r="V151" s="121"/>
      <c r="W151" s="121"/>
      <c r="X151" s="121"/>
      <c r="Y151" s="121"/>
      <c r="Z151" s="121"/>
      <c r="AA151" s="121"/>
      <c r="AB151" s="121"/>
      <c r="AC151" s="121"/>
      <c r="AD151" s="121"/>
      <c r="AE151" s="121"/>
      <c r="AF151" s="121"/>
      <c r="AG151" s="121"/>
      <c r="AH151" s="121"/>
      <c r="AI151" s="122"/>
      <c r="AO151" s="44"/>
      <c r="BI151" s="56" t="s">
        <v>80</v>
      </c>
    </row>
    <row r="152" spans="1:61" s="56" customFormat="1" ht="19.2" x14ac:dyDescent="0.45">
      <c r="A152" s="758"/>
      <c r="B152" s="247"/>
      <c r="C152" s="248"/>
      <c r="D152" s="248"/>
      <c r="E152" s="248"/>
      <c r="F152" s="248"/>
      <c r="G152" s="249"/>
      <c r="H152" s="257"/>
      <c r="I152" s="258"/>
      <c r="J152" s="258"/>
      <c r="K152" s="258"/>
      <c r="L152" s="259"/>
      <c r="M152" s="221"/>
      <c r="N152" s="222"/>
      <c r="O152" s="222"/>
      <c r="P152" s="222"/>
      <c r="Q152" s="222"/>
      <c r="R152" s="222"/>
      <c r="S152" s="222"/>
      <c r="T152" s="222"/>
      <c r="U152" s="222"/>
      <c r="V152" s="222"/>
      <c r="W152" s="222"/>
      <c r="X152" s="222"/>
      <c r="Y152" s="222"/>
      <c r="Z152" s="222"/>
      <c r="AA152" s="222"/>
      <c r="AB152" s="222"/>
      <c r="AC152" s="222"/>
      <c r="AD152" s="222"/>
      <c r="AE152" s="222"/>
      <c r="AF152" s="222"/>
      <c r="AG152" s="222"/>
      <c r="AH152" s="222"/>
      <c r="AI152" s="223"/>
      <c r="AO152" s="44"/>
    </row>
    <row r="153" spans="1:61" s="56" customFormat="1" ht="19.2" x14ac:dyDescent="0.45">
      <c r="A153" s="758"/>
      <c r="B153" s="247"/>
      <c r="C153" s="248"/>
      <c r="D153" s="248"/>
      <c r="E153" s="248"/>
      <c r="F153" s="248"/>
      <c r="G153" s="249"/>
      <c r="H153" s="262" t="s">
        <v>105</v>
      </c>
      <c r="I153" s="263"/>
      <c r="J153" s="263"/>
      <c r="K153" s="263"/>
      <c r="L153" s="263"/>
      <c r="M153" s="216"/>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8"/>
    </row>
    <row r="154" spans="1:61" s="56" customFormat="1" ht="19.2" x14ac:dyDescent="0.45">
      <c r="A154" s="758"/>
      <c r="B154" s="247"/>
      <c r="C154" s="248"/>
      <c r="D154" s="248"/>
      <c r="E154" s="248"/>
      <c r="F154" s="248"/>
      <c r="G154" s="249"/>
      <c r="H154" s="422" t="s">
        <v>103</v>
      </c>
      <c r="I154" s="423"/>
      <c r="J154" s="423"/>
      <c r="K154" s="423"/>
      <c r="L154" s="424"/>
      <c r="M154" s="427"/>
      <c r="N154" s="428"/>
      <c r="O154" s="428"/>
      <c r="P154" s="428"/>
      <c r="Q154" s="428"/>
      <c r="R154" s="428"/>
      <c r="S154" s="428"/>
      <c r="T154" s="428"/>
      <c r="U154" s="428"/>
      <c r="V154" s="428"/>
      <c r="W154" s="428"/>
      <c r="X154" s="428"/>
      <c r="Y154" s="428"/>
      <c r="Z154" s="428"/>
      <c r="AA154" s="428"/>
      <c r="AB154" s="428"/>
      <c r="AC154" s="428"/>
      <c r="AD154" s="428"/>
      <c r="AE154" s="428"/>
      <c r="AF154" s="428"/>
      <c r="AG154" s="428"/>
      <c r="AH154" s="428"/>
      <c r="AI154" s="429"/>
    </row>
    <row r="155" spans="1:61" s="56" customFormat="1" ht="19.2" x14ac:dyDescent="0.45">
      <c r="A155" s="758"/>
      <c r="B155" s="416"/>
      <c r="C155" s="417"/>
      <c r="D155" s="417"/>
      <c r="E155" s="417"/>
      <c r="F155" s="417"/>
      <c r="G155" s="418"/>
      <c r="H155" s="422" t="s">
        <v>106</v>
      </c>
      <c r="I155" s="423"/>
      <c r="J155" s="423"/>
      <c r="K155" s="423"/>
      <c r="L155" s="424"/>
      <c r="M155" s="425" t="s">
        <v>88</v>
      </c>
      <c r="N155" s="426"/>
      <c r="O155" s="217"/>
      <c r="P155" s="217"/>
      <c r="Q155" s="217"/>
      <c r="R155" s="217"/>
      <c r="S155" s="217"/>
      <c r="T155" s="217"/>
      <c r="U155" s="217"/>
      <c r="V155" s="426" t="s">
        <v>87</v>
      </c>
      <c r="W155" s="426"/>
      <c r="X155" s="217"/>
      <c r="Y155" s="217"/>
      <c r="Z155" s="217"/>
      <c r="AA155" s="217"/>
      <c r="AB155" s="217"/>
      <c r="AC155" s="217"/>
      <c r="AD155" s="217"/>
      <c r="AE155" s="217"/>
      <c r="AF155" s="217"/>
      <c r="AG155" s="217"/>
      <c r="AH155" s="217"/>
      <c r="AI155" s="218"/>
    </row>
    <row r="156" spans="1:61" s="56" customFormat="1" ht="17.399999999999999" customHeight="1" x14ac:dyDescent="0.45">
      <c r="A156" s="758"/>
      <c r="B156" s="454" t="s">
        <v>240</v>
      </c>
      <c r="C156" s="455"/>
      <c r="D156" s="455"/>
      <c r="E156" s="455"/>
      <c r="F156" s="455"/>
      <c r="G156" s="456"/>
      <c r="H156" s="262" t="s">
        <v>115</v>
      </c>
      <c r="I156" s="263"/>
      <c r="J156" s="263"/>
      <c r="K156" s="263"/>
      <c r="L156" s="264"/>
      <c r="M156" s="260" t="s">
        <v>8</v>
      </c>
      <c r="N156" s="261"/>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20"/>
      <c r="AL156" s="44"/>
    </row>
    <row r="157" spans="1:61" s="56" customFormat="1" ht="19.2" x14ac:dyDescent="0.45">
      <c r="A157" s="758"/>
      <c r="B157" s="247"/>
      <c r="C157" s="248"/>
      <c r="D157" s="248"/>
      <c r="E157" s="248"/>
      <c r="F157" s="248"/>
      <c r="G157" s="249"/>
      <c r="H157" s="257"/>
      <c r="I157" s="258"/>
      <c r="J157" s="258"/>
      <c r="K157" s="258"/>
      <c r="L157" s="259"/>
      <c r="M157" s="221"/>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3"/>
    </row>
    <row r="158" spans="1:61" s="56" customFormat="1" ht="19.2" x14ac:dyDescent="0.45">
      <c r="A158" s="758"/>
      <c r="B158" s="247"/>
      <c r="C158" s="248"/>
      <c r="D158" s="248"/>
      <c r="E158" s="248"/>
      <c r="F158" s="248"/>
      <c r="G158" s="249"/>
      <c r="H158" s="262" t="s">
        <v>10</v>
      </c>
      <c r="I158" s="263"/>
      <c r="J158" s="263"/>
      <c r="K158" s="263"/>
      <c r="L158" s="264"/>
      <c r="M158" s="126" t="s">
        <v>9</v>
      </c>
      <c r="N158" s="233"/>
      <c r="O158" s="233"/>
      <c r="P158" s="233"/>
      <c r="Q158" s="233"/>
      <c r="R158" s="233"/>
      <c r="S158" s="233"/>
      <c r="T158" s="121"/>
      <c r="U158" s="121"/>
      <c r="V158" s="121"/>
      <c r="W158" s="121"/>
      <c r="X158" s="121"/>
      <c r="Y158" s="121"/>
      <c r="Z158" s="121"/>
      <c r="AA158" s="121"/>
      <c r="AB158" s="121"/>
      <c r="AC158" s="121"/>
      <c r="AD158" s="121"/>
      <c r="AE158" s="121"/>
      <c r="AF158" s="121"/>
      <c r="AG158" s="121"/>
      <c r="AH158" s="121"/>
      <c r="AI158" s="124"/>
    </row>
    <row r="159" spans="1:61" s="56" customFormat="1" ht="19.2" x14ac:dyDescent="0.45">
      <c r="A159" s="758"/>
      <c r="B159" s="247"/>
      <c r="C159" s="248"/>
      <c r="D159" s="248"/>
      <c r="E159" s="248"/>
      <c r="F159" s="248"/>
      <c r="G159" s="249"/>
      <c r="H159" s="257"/>
      <c r="I159" s="258"/>
      <c r="J159" s="258"/>
      <c r="K159" s="258"/>
      <c r="L159" s="259"/>
      <c r="M159" s="221"/>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440"/>
    </row>
    <row r="160" spans="1:61" s="56" customFormat="1" ht="19.2" x14ac:dyDescent="0.45">
      <c r="A160" s="758"/>
      <c r="B160" s="247"/>
      <c r="C160" s="248"/>
      <c r="D160" s="248"/>
      <c r="E160" s="248"/>
      <c r="F160" s="248"/>
      <c r="G160" s="249"/>
      <c r="H160" s="422" t="s">
        <v>111</v>
      </c>
      <c r="I160" s="423"/>
      <c r="J160" s="423"/>
      <c r="K160" s="423"/>
      <c r="L160" s="424"/>
      <c r="M160" s="221"/>
      <c r="N160" s="222"/>
      <c r="O160" s="222"/>
      <c r="P160" s="222"/>
      <c r="Q160" s="222"/>
      <c r="R160" s="222"/>
      <c r="S160" s="222"/>
      <c r="T160" s="222"/>
      <c r="U160" s="222"/>
      <c r="V160" s="222"/>
      <c r="W160" s="222"/>
      <c r="X160" s="222"/>
      <c r="Y160" s="222"/>
      <c r="Z160" s="222"/>
      <c r="AA160" s="222"/>
      <c r="AB160" s="222"/>
      <c r="AC160" s="222"/>
      <c r="AD160" s="222"/>
      <c r="AE160" s="222"/>
      <c r="AF160" s="222"/>
      <c r="AG160" s="222"/>
      <c r="AH160" s="222"/>
      <c r="AI160" s="223"/>
    </row>
    <row r="161" spans="1:61" s="56" customFormat="1" ht="19.8" thickBot="1" x14ac:dyDescent="0.5">
      <c r="A161" s="759"/>
      <c r="B161" s="250"/>
      <c r="C161" s="251"/>
      <c r="D161" s="251"/>
      <c r="E161" s="251"/>
      <c r="F161" s="251"/>
      <c r="G161" s="252"/>
      <c r="H161" s="235" t="s">
        <v>58</v>
      </c>
      <c r="I161" s="236"/>
      <c r="J161" s="236"/>
      <c r="K161" s="236"/>
      <c r="L161" s="237"/>
      <c r="M161" s="214" t="s">
        <v>88</v>
      </c>
      <c r="N161" s="215"/>
      <c r="O161" s="238"/>
      <c r="P161" s="238"/>
      <c r="Q161" s="238"/>
      <c r="R161" s="238"/>
      <c r="S161" s="238"/>
      <c r="T161" s="238"/>
      <c r="U161" s="238"/>
      <c r="V161" s="215" t="s">
        <v>87</v>
      </c>
      <c r="W161" s="215"/>
      <c r="X161" s="238"/>
      <c r="Y161" s="238"/>
      <c r="Z161" s="238"/>
      <c r="AA161" s="238"/>
      <c r="AB161" s="238"/>
      <c r="AC161" s="238"/>
      <c r="AD161" s="238"/>
      <c r="AE161" s="238"/>
      <c r="AF161" s="238"/>
      <c r="AG161" s="238"/>
      <c r="AH161" s="238"/>
      <c r="AI161" s="239"/>
    </row>
    <row r="162" spans="1:61" s="56" customFormat="1" thickBot="1" x14ac:dyDescent="0.5">
      <c r="A162" s="155"/>
    </row>
    <row r="163" spans="1:61" s="56" customFormat="1" ht="17.399999999999999" customHeight="1" x14ac:dyDescent="0.45">
      <c r="A163" s="757" t="s">
        <v>125</v>
      </c>
      <c r="B163" s="760" t="s">
        <v>239</v>
      </c>
      <c r="C163" s="761"/>
      <c r="D163" s="761"/>
      <c r="E163" s="761"/>
      <c r="F163" s="761"/>
      <c r="G163" s="762"/>
      <c r="H163" s="749" t="s">
        <v>113</v>
      </c>
      <c r="I163" s="750"/>
      <c r="J163" s="750"/>
      <c r="K163" s="750"/>
      <c r="L163" s="751"/>
      <c r="M163" s="752" t="s">
        <v>8</v>
      </c>
      <c r="N163" s="753"/>
      <c r="O163" s="754"/>
      <c r="P163" s="755"/>
      <c r="Q163" s="755"/>
      <c r="R163" s="755"/>
      <c r="S163" s="755"/>
      <c r="T163" s="755"/>
      <c r="U163" s="755"/>
      <c r="V163" s="755"/>
      <c r="W163" s="755"/>
      <c r="X163" s="755"/>
      <c r="Y163" s="755"/>
      <c r="Z163" s="755"/>
      <c r="AA163" s="755"/>
      <c r="AB163" s="755"/>
      <c r="AC163" s="755"/>
      <c r="AD163" s="755"/>
      <c r="AE163" s="755"/>
      <c r="AF163" s="755"/>
      <c r="AG163" s="755"/>
      <c r="AH163" s="755"/>
      <c r="AI163" s="756"/>
      <c r="BI163" s="56" t="s">
        <v>76</v>
      </c>
    </row>
    <row r="164" spans="1:61" s="56" customFormat="1" ht="19.2" x14ac:dyDescent="0.45">
      <c r="A164" s="758"/>
      <c r="B164" s="247"/>
      <c r="C164" s="248"/>
      <c r="D164" s="248"/>
      <c r="E164" s="248"/>
      <c r="F164" s="248"/>
      <c r="G164" s="249"/>
      <c r="H164" s="257"/>
      <c r="I164" s="258"/>
      <c r="J164" s="258"/>
      <c r="K164" s="258"/>
      <c r="L164" s="259"/>
      <c r="M164" s="221"/>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3"/>
      <c r="BI164" s="56" t="s">
        <v>77</v>
      </c>
    </row>
    <row r="165" spans="1:61" s="56" customFormat="1" ht="17.399999999999999" x14ac:dyDescent="0.45">
      <c r="A165" s="758"/>
      <c r="B165" s="247"/>
      <c r="C165" s="248"/>
      <c r="D165" s="248"/>
      <c r="E165" s="248"/>
      <c r="F165" s="248"/>
      <c r="G165" s="249"/>
      <c r="H165" s="420" t="s">
        <v>114</v>
      </c>
      <c r="I165" s="263"/>
      <c r="J165" s="263"/>
      <c r="K165" s="263"/>
      <c r="L165" s="264"/>
      <c r="M165" s="745" t="s">
        <v>8</v>
      </c>
      <c r="N165" s="746"/>
      <c r="O165" s="747"/>
      <c r="P165" s="747"/>
      <c r="Q165" s="747"/>
      <c r="R165" s="747"/>
      <c r="S165" s="747"/>
      <c r="T165" s="747"/>
      <c r="U165" s="747"/>
      <c r="V165" s="747"/>
      <c r="W165" s="747"/>
      <c r="X165" s="747"/>
      <c r="Y165" s="747"/>
      <c r="Z165" s="747"/>
      <c r="AA165" s="747"/>
      <c r="AB165" s="747"/>
      <c r="AC165" s="747"/>
      <c r="AD165" s="747"/>
      <c r="AE165" s="747"/>
      <c r="AF165" s="747"/>
      <c r="AG165" s="747"/>
      <c r="AH165" s="747"/>
      <c r="AI165" s="748"/>
      <c r="BI165" s="56" t="s">
        <v>78</v>
      </c>
    </row>
    <row r="166" spans="1:61" s="56" customFormat="1" ht="19.2" x14ac:dyDescent="0.45">
      <c r="A166" s="758"/>
      <c r="B166" s="247"/>
      <c r="C166" s="248"/>
      <c r="D166" s="248"/>
      <c r="E166" s="248"/>
      <c r="F166" s="248"/>
      <c r="G166" s="249"/>
      <c r="H166" s="257"/>
      <c r="I166" s="258"/>
      <c r="J166" s="258"/>
      <c r="K166" s="258"/>
      <c r="L166" s="259"/>
      <c r="M166" s="221"/>
      <c r="N166" s="222"/>
      <c r="O166" s="222"/>
      <c r="P166" s="222"/>
      <c r="Q166" s="222"/>
      <c r="R166" s="222"/>
      <c r="S166" s="222"/>
      <c r="T166" s="222"/>
      <c r="U166" s="222"/>
      <c r="V166" s="222"/>
      <c r="W166" s="222"/>
      <c r="X166" s="222"/>
      <c r="Y166" s="222"/>
      <c r="Z166" s="222"/>
      <c r="AA166" s="222"/>
      <c r="AB166" s="222"/>
      <c r="AC166" s="222"/>
      <c r="AD166" s="222"/>
      <c r="AE166" s="222"/>
      <c r="AF166" s="222"/>
      <c r="AG166" s="222"/>
      <c r="AH166" s="222"/>
      <c r="AI166" s="223"/>
      <c r="BI166" s="56" t="s">
        <v>79</v>
      </c>
    </row>
    <row r="167" spans="1:61" s="56" customFormat="1" ht="19.2" x14ac:dyDescent="0.45">
      <c r="A167" s="758"/>
      <c r="B167" s="247"/>
      <c r="C167" s="248"/>
      <c r="D167" s="248"/>
      <c r="E167" s="248"/>
      <c r="F167" s="248"/>
      <c r="G167" s="249"/>
      <c r="H167" s="262" t="s">
        <v>10</v>
      </c>
      <c r="I167" s="263"/>
      <c r="J167" s="263"/>
      <c r="K167" s="263"/>
      <c r="L167" s="264"/>
      <c r="M167" s="127" t="s">
        <v>62</v>
      </c>
      <c r="N167" s="233"/>
      <c r="O167" s="233"/>
      <c r="P167" s="233"/>
      <c r="Q167" s="233"/>
      <c r="R167" s="233"/>
      <c r="S167" s="233"/>
      <c r="T167" s="121"/>
      <c r="U167" s="121"/>
      <c r="V167" s="121"/>
      <c r="W167" s="121"/>
      <c r="X167" s="121"/>
      <c r="Y167" s="121"/>
      <c r="Z167" s="121"/>
      <c r="AA167" s="121"/>
      <c r="AB167" s="121"/>
      <c r="AC167" s="121"/>
      <c r="AD167" s="121"/>
      <c r="AE167" s="121"/>
      <c r="AF167" s="121"/>
      <c r="AG167" s="121"/>
      <c r="AH167" s="121"/>
      <c r="AI167" s="122"/>
      <c r="AO167" s="44"/>
      <c r="BI167" s="56" t="s">
        <v>80</v>
      </c>
    </row>
    <row r="168" spans="1:61" s="56" customFormat="1" ht="19.2" x14ac:dyDescent="0.45">
      <c r="A168" s="758"/>
      <c r="B168" s="247"/>
      <c r="C168" s="248"/>
      <c r="D168" s="248"/>
      <c r="E168" s="248"/>
      <c r="F168" s="248"/>
      <c r="G168" s="249"/>
      <c r="H168" s="257"/>
      <c r="I168" s="258"/>
      <c r="J168" s="258"/>
      <c r="K168" s="258"/>
      <c r="L168" s="259"/>
      <c r="M168" s="221"/>
      <c r="N168" s="222"/>
      <c r="O168" s="222"/>
      <c r="P168" s="222"/>
      <c r="Q168" s="222"/>
      <c r="R168" s="222"/>
      <c r="S168" s="222"/>
      <c r="T168" s="222"/>
      <c r="U168" s="222"/>
      <c r="V168" s="222"/>
      <c r="W168" s="222"/>
      <c r="X168" s="222"/>
      <c r="Y168" s="222"/>
      <c r="Z168" s="222"/>
      <c r="AA168" s="222"/>
      <c r="AB168" s="222"/>
      <c r="AC168" s="222"/>
      <c r="AD168" s="222"/>
      <c r="AE168" s="222"/>
      <c r="AF168" s="222"/>
      <c r="AG168" s="222"/>
      <c r="AH168" s="222"/>
      <c r="AI168" s="223"/>
      <c r="AO168" s="44"/>
    </row>
    <row r="169" spans="1:61" s="56" customFormat="1" ht="19.2" x14ac:dyDescent="0.45">
      <c r="A169" s="758"/>
      <c r="B169" s="247"/>
      <c r="C169" s="248"/>
      <c r="D169" s="248"/>
      <c r="E169" s="248"/>
      <c r="F169" s="248"/>
      <c r="G169" s="249"/>
      <c r="H169" s="262" t="s">
        <v>105</v>
      </c>
      <c r="I169" s="263"/>
      <c r="J169" s="263"/>
      <c r="K169" s="263"/>
      <c r="L169" s="263"/>
      <c r="M169" s="216"/>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8"/>
    </row>
    <row r="170" spans="1:61" s="56" customFormat="1" ht="19.2" x14ac:dyDescent="0.45">
      <c r="A170" s="758"/>
      <c r="B170" s="247"/>
      <c r="C170" s="248"/>
      <c r="D170" s="248"/>
      <c r="E170" s="248"/>
      <c r="F170" s="248"/>
      <c r="G170" s="249"/>
      <c r="H170" s="422" t="s">
        <v>103</v>
      </c>
      <c r="I170" s="423"/>
      <c r="J170" s="423"/>
      <c r="K170" s="423"/>
      <c r="L170" s="424"/>
      <c r="M170" s="427"/>
      <c r="N170" s="428"/>
      <c r="O170" s="428"/>
      <c r="P170" s="428"/>
      <c r="Q170" s="428"/>
      <c r="R170" s="428"/>
      <c r="S170" s="428"/>
      <c r="T170" s="428"/>
      <c r="U170" s="428"/>
      <c r="V170" s="428"/>
      <c r="W170" s="428"/>
      <c r="X170" s="428"/>
      <c r="Y170" s="428"/>
      <c r="Z170" s="428"/>
      <c r="AA170" s="428"/>
      <c r="AB170" s="428"/>
      <c r="AC170" s="428"/>
      <c r="AD170" s="428"/>
      <c r="AE170" s="428"/>
      <c r="AF170" s="428"/>
      <c r="AG170" s="428"/>
      <c r="AH170" s="428"/>
      <c r="AI170" s="429"/>
    </row>
    <row r="171" spans="1:61" s="56" customFormat="1" ht="19.2" x14ac:dyDescent="0.45">
      <c r="A171" s="758"/>
      <c r="B171" s="416"/>
      <c r="C171" s="417"/>
      <c r="D171" s="417"/>
      <c r="E171" s="417"/>
      <c r="F171" s="417"/>
      <c r="G171" s="418"/>
      <c r="H171" s="422" t="s">
        <v>106</v>
      </c>
      <c r="I171" s="423"/>
      <c r="J171" s="423"/>
      <c r="K171" s="423"/>
      <c r="L171" s="424"/>
      <c r="M171" s="425" t="s">
        <v>88</v>
      </c>
      <c r="N171" s="426"/>
      <c r="O171" s="217"/>
      <c r="P171" s="217"/>
      <c r="Q171" s="217"/>
      <c r="R171" s="217"/>
      <c r="S171" s="217"/>
      <c r="T171" s="217"/>
      <c r="U171" s="217"/>
      <c r="V171" s="426" t="s">
        <v>87</v>
      </c>
      <c r="W171" s="426"/>
      <c r="X171" s="217"/>
      <c r="Y171" s="217"/>
      <c r="Z171" s="217"/>
      <c r="AA171" s="217"/>
      <c r="AB171" s="217"/>
      <c r="AC171" s="217"/>
      <c r="AD171" s="217"/>
      <c r="AE171" s="217"/>
      <c r="AF171" s="217"/>
      <c r="AG171" s="217"/>
      <c r="AH171" s="217"/>
      <c r="AI171" s="218"/>
    </row>
    <row r="172" spans="1:61" s="56" customFormat="1" ht="17.399999999999999" customHeight="1" x14ac:dyDescent="0.45">
      <c r="A172" s="758"/>
      <c r="B172" s="454" t="s">
        <v>240</v>
      </c>
      <c r="C172" s="455"/>
      <c r="D172" s="455"/>
      <c r="E172" s="455"/>
      <c r="F172" s="455"/>
      <c r="G172" s="456"/>
      <c r="H172" s="262" t="s">
        <v>115</v>
      </c>
      <c r="I172" s="263"/>
      <c r="J172" s="263"/>
      <c r="K172" s="263"/>
      <c r="L172" s="264"/>
      <c r="M172" s="260" t="s">
        <v>8</v>
      </c>
      <c r="N172" s="261"/>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20"/>
      <c r="AL172" s="44"/>
    </row>
    <row r="173" spans="1:61" s="56" customFormat="1" ht="19.2" x14ac:dyDescent="0.45">
      <c r="A173" s="758"/>
      <c r="B173" s="247"/>
      <c r="C173" s="248"/>
      <c r="D173" s="248"/>
      <c r="E173" s="248"/>
      <c r="F173" s="248"/>
      <c r="G173" s="249"/>
      <c r="H173" s="257"/>
      <c r="I173" s="258"/>
      <c r="J173" s="258"/>
      <c r="K173" s="258"/>
      <c r="L173" s="259"/>
      <c r="M173" s="221"/>
      <c r="N173" s="222"/>
      <c r="O173" s="222"/>
      <c r="P173" s="222"/>
      <c r="Q173" s="222"/>
      <c r="R173" s="222"/>
      <c r="S173" s="222"/>
      <c r="T173" s="222"/>
      <c r="U173" s="222"/>
      <c r="V173" s="222"/>
      <c r="W173" s="222"/>
      <c r="X173" s="222"/>
      <c r="Y173" s="222"/>
      <c r="Z173" s="222"/>
      <c r="AA173" s="222"/>
      <c r="AB173" s="222"/>
      <c r="AC173" s="222"/>
      <c r="AD173" s="222"/>
      <c r="AE173" s="222"/>
      <c r="AF173" s="222"/>
      <c r="AG173" s="222"/>
      <c r="AH173" s="222"/>
      <c r="AI173" s="223"/>
    </row>
    <row r="174" spans="1:61" s="56" customFormat="1" ht="19.2" x14ac:dyDescent="0.45">
      <c r="A174" s="758"/>
      <c r="B174" s="247"/>
      <c r="C174" s="248"/>
      <c r="D174" s="248"/>
      <c r="E174" s="248"/>
      <c r="F174" s="248"/>
      <c r="G174" s="249"/>
      <c r="H174" s="262" t="s">
        <v>10</v>
      </c>
      <c r="I174" s="263"/>
      <c r="J174" s="263"/>
      <c r="K174" s="263"/>
      <c r="L174" s="264"/>
      <c r="M174" s="126" t="s">
        <v>9</v>
      </c>
      <c r="N174" s="233"/>
      <c r="O174" s="233"/>
      <c r="P174" s="233"/>
      <c r="Q174" s="233"/>
      <c r="R174" s="233"/>
      <c r="S174" s="233"/>
      <c r="T174" s="121"/>
      <c r="U174" s="121"/>
      <c r="V174" s="121"/>
      <c r="W174" s="121"/>
      <c r="X174" s="121"/>
      <c r="Y174" s="121"/>
      <c r="Z174" s="121"/>
      <c r="AA174" s="121"/>
      <c r="AB174" s="121"/>
      <c r="AC174" s="121"/>
      <c r="AD174" s="121"/>
      <c r="AE174" s="121"/>
      <c r="AF174" s="121"/>
      <c r="AG174" s="121"/>
      <c r="AH174" s="121"/>
      <c r="AI174" s="124"/>
    </row>
    <row r="175" spans="1:61" s="56" customFormat="1" ht="19.2" x14ac:dyDescent="0.45">
      <c r="A175" s="758"/>
      <c r="B175" s="247"/>
      <c r="C175" s="248"/>
      <c r="D175" s="248"/>
      <c r="E175" s="248"/>
      <c r="F175" s="248"/>
      <c r="G175" s="249"/>
      <c r="H175" s="257"/>
      <c r="I175" s="258"/>
      <c r="J175" s="258"/>
      <c r="K175" s="258"/>
      <c r="L175" s="259"/>
      <c r="M175" s="221"/>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2"/>
      <c r="AI175" s="440"/>
    </row>
    <row r="176" spans="1:61" s="56" customFormat="1" ht="19.2" x14ac:dyDescent="0.45">
      <c r="A176" s="758"/>
      <c r="B176" s="247"/>
      <c r="C176" s="248"/>
      <c r="D176" s="248"/>
      <c r="E176" s="248"/>
      <c r="F176" s="248"/>
      <c r="G176" s="249"/>
      <c r="H176" s="422" t="s">
        <v>111</v>
      </c>
      <c r="I176" s="423"/>
      <c r="J176" s="423"/>
      <c r="K176" s="423"/>
      <c r="L176" s="424"/>
      <c r="M176" s="221"/>
      <c r="N176" s="222"/>
      <c r="O176" s="222"/>
      <c r="P176" s="222"/>
      <c r="Q176" s="222"/>
      <c r="R176" s="222"/>
      <c r="S176" s="222"/>
      <c r="T176" s="222"/>
      <c r="U176" s="222"/>
      <c r="V176" s="222"/>
      <c r="W176" s="222"/>
      <c r="X176" s="222"/>
      <c r="Y176" s="222"/>
      <c r="Z176" s="222"/>
      <c r="AA176" s="222"/>
      <c r="AB176" s="222"/>
      <c r="AC176" s="222"/>
      <c r="AD176" s="222"/>
      <c r="AE176" s="222"/>
      <c r="AF176" s="222"/>
      <c r="AG176" s="222"/>
      <c r="AH176" s="222"/>
      <c r="AI176" s="223"/>
    </row>
    <row r="177" spans="1:61" s="56" customFormat="1" ht="19.8" thickBot="1" x14ac:dyDescent="0.5">
      <c r="A177" s="759"/>
      <c r="B177" s="250"/>
      <c r="C177" s="251"/>
      <c r="D177" s="251"/>
      <c r="E177" s="251"/>
      <c r="F177" s="251"/>
      <c r="G177" s="252"/>
      <c r="H177" s="235" t="s">
        <v>58</v>
      </c>
      <c r="I177" s="236"/>
      <c r="J177" s="236"/>
      <c r="K177" s="236"/>
      <c r="L177" s="237"/>
      <c r="M177" s="214" t="s">
        <v>88</v>
      </c>
      <c r="N177" s="215"/>
      <c r="O177" s="238"/>
      <c r="P177" s="238"/>
      <c r="Q177" s="238"/>
      <c r="R177" s="238"/>
      <c r="S177" s="238"/>
      <c r="T177" s="238"/>
      <c r="U177" s="238"/>
      <c r="V177" s="215" t="s">
        <v>87</v>
      </c>
      <c r="W177" s="215"/>
      <c r="X177" s="238"/>
      <c r="Y177" s="238"/>
      <c r="Z177" s="238"/>
      <c r="AA177" s="238"/>
      <c r="AB177" s="238"/>
      <c r="AC177" s="238"/>
      <c r="AD177" s="238"/>
      <c r="AE177" s="238"/>
      <c r="AF177" s="238"/>
      <c r="AG177" s="238"/>
      <c r="AH177" s="238"/>
      <c r="AI177" s="239"/>
    </row>
    <row r="178" spans="1:61" s="56" customFormat="1" thickBot="1" x14ac:dyDescent="0.5">
      <c r="A178" s="155"/>
    </row>
    <row r="179" spans="1:61" s="56" customFormat="1" ht="17.399999999999999" customHeight="1" x14ac:dyDescent="0.45">
      <c r="A179" s="757" t="s">
        <v>126</v>
      </c>
      <c r="B179" s="760" t="s">
        <v>239</v>
      </c>
      <c r="C179" s="761"/>
      <c r="D179" s="761"/>
      <c r="E179" s="761"/>
      <c r="F179" s="761"/>
      <c r="G179" s="762"/>
      <c r="H179" s="749" t="s">
        <v>113</v>
      </c>
      <c r="I179" s="750"/>
      <c r="J179" s="750"/>
      <c r="K179" s="750"/>
      <c r="L179" s="751"/>
      <c r="M179" s="752" t="s">
        <v>8</v>
      </c>
      <c r="N179" s="753"/>
      <c r="O179" s="754"/>
      <c r="P179" s="755"/>
      <c r="Q179" s="755"/>
      <c r="R179" s="755"/>
      <c r="S179" s="755"/>
      <c r="T179" s="755"/>
      <c r="U179" s="755"/>
      <c r="V179" s="755"/>
      <c r="W179" s="755"/>
      <c r="X179" s="755"/>
      <c r="Y179" s="755"/>
      <c r="Z179" s="755"/>
      <c r="AA179" s="755"/>
      <c r="AB179" s="755"/>
      <c r="AC179" s="755"/>
      <c r="AD179" s="755"/>
      <c r="AE179" s="755"/>
      <c r="AF179" s="755"/>
      <c r="AG179" s="755"/>
      <c r="AH179" s="755"/>
      <c r="AI179" s="756"/>
      <c r="BI179" s="56" t="s">
        <v>76</v>
      </c>
    </row>
    <row r="180" spans="1:61" s="56" customFormat="1" ht="19.2" x14ac:dyDescent="0.45">
      <c r="A180" s="758"/>
      <c r="B180" s="247"/>
      <c r="C180" s="248"/>
      <c r="D180" s="248"/>
      <c r="E180" s="248"/>
      <c r="F180" s="248"/>
      <c r="G180" s="249"/>
      <c r="H180" s="257"/>
      <c r="I180" s="258"/>
      <c r="J180" s="258"/>
      <c r="K180" s="258"/>
      <c r="L180" s="259"/>
      <c r="M180" s="221"/>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3"/>
      <c r="BI180" s="56" t="s">
        <v>77</v>
      </c>
    </row>
    <row r="181" spans="1:61" s="56" customFormat="1" ht="17.399999999999999" x14ac:dyDescent="0.45">
      <c r="A181" s="758"/>
      <c r="B181" s="247"/>
      <c r="C181" s="248"/>
      <c r="D181" s="248"/>
      <c r="E181" s="248"/>
      <c r="F181" s="248"/>
      <c r="G181" s="249"/>
      <c r="H181" s="420" t="s">
        <v>114</v>
      </c>
      <c r="I181" s="263"/>
      <c r="J181" s="263"/>
      <c r="K181" s="263"/>
      <c r="L181" s="264"/>
      <c r="M181" s="745" t="s">
        <v>8</v>
      </c>
      <c r="N181" s="746"/>
      <c r="O181" s="747"/>
      <c r="P181" s="747"/>
      <c r="Q181" s="747"/>
      <c r="R181" s="747"/>
      <c r="S181" s="747"/>
      <c r="T181" s="747"/>
      <c r="U181" s="747"/>
      <c r="V181" s="747"/>
      <c r="W181" s="747"/>
      <c r="X181" s="747"/>
      <c r="Y181" s="747"/>
      <c r="Z181" s="747"/>
      <c r="AA181" s="747"/>
      <c r="AB181" s="747"/>
      <c r="AC181" s="747"/>
      <c r="AD181" s="747"/>
      <c r="AE181" s="747"/>
      <c r="AF181" s="747"/>
      <c r="AG181" s="747"/>
      <c r="AH181" s="747"/>
      <c r="AI181" s="748"/>
      <c r="BI181" s="56" t="s">
        <v>78</v>
      </c>
    </row>
    <row r="182" spans="1:61" s="56" customFormat="1" ht="19.2" x14ac:dyDescent="0.45">
      <c r="A182" s="758"/>
      <c r="B182" s="247"/>
      <c r="C182" s="248"/>
      <c r="D182" s="248"/>
      <c r="E182" s="248"/>
      <c r="F182" s="248"/>
      <c r="G182" s="249"/>
      <c r="H182" s="257"/>
      <c r="I182" s="258"/>
      <c r="J182" s="258"/>
      <c r="K182" s="258"/>
      <c r="L182" s="259"/>
      <c r="M182" s="221"/>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3"/>
      <c r="BI182" s="56" t="s">
        <v>79</v>
      </c>
    </row>
    <row r="183" spans="1:61" s="56" customFormat="1" ht="19.2" x14ac:dyDescent="0.45">
      <c r="A183" s="758"/>
      <c r="B183" s="247"/>
      <c r="C183" s="248"/>
      <c r="D183" s="248"/>
      <c r="E183" s="248"/>
      <c r="F183" s="248"/>
      <c r="G183" s="249"/>
      <c r="H183" s="262" t="s">
        <v>10</v>
      </c>
      <c r="I183" s="263"/>
      <c r="J183" s="263"/>
      <c r="K183" s="263"/>
      <c r="L183" s="264"/>
      <c r="M183" s="127" t="s">
        <v>62</v>
      </c>
      <c r="N183" s="233"/>
      <c r="O183" s="233"/>
      <c r="P183" s="233"/>
      <c r="Q183" s="233"/>
      <c r="R183" s="233"/>
      <c r="S183" s="233"/>
      <c r="T183" s="121"/>
      <c r="U183" s="121"/>
      <c r="V183" s="121"/>
      <c r="W183" s="121"/>
      <c r="X183" s="121"/>
      <c r="Y183" s="121"/>
      <c r="Z183" s="121"/>
      <c r="AA183" s="121"/>
      <c r="AB183" s="121"/>
      <c r="AC183" s="121"/>
      <c r="AD183" s="121"/>
      <c r="AE183" s="121"/>
      <c r="AF183" s="121"/>
      <c r="AG183" s="121"/>
      <c r="AH183" s="121"/>
      <c r="AI183" s="122"/>
      <c r="AO183" s="44"/>
      <c r="BI183" s="56" t="s">
        <v>80</v>
      </c>
    </row>
    <row r="184" spans="1:61" s="56" customFormat="1" ht="19.2" x14ac:dyDescent="0.45">
      <c r="A184" s="758"/>
      <c r="B184" s="247"/>
      <c r="C184" s="248"/>
      <c r="D184" s="248"/>
      <c r="E184" s="248"/>
      <c r="F184" s="248"/>
      <c r="G184" s="249"/>
      <c r="H184" s="257"/>
      <c r="I184" s="258"/>
      <c r="J184" s="258"/>
      <c r="K184" s="258"/>
      <c r="L184" s="259"/>
      <c r="M184" s="221"/>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3"/>
      <c r="AO184" s="44"/>
    </row>
    <row r="185" spans="1:61" s="56" customFormat="1" ht="19.2" x14ac:dyDescent="0.45">
      <c r="A185" s="758"/>
      <c r="B185" s="247"/>
      <c r="C185" s="248"/>
      <c r="D185" s="248"/>
      <c r="E185" s="248"/>
      <c r="F185" s="248"/>
      <c r="G185" s="249"/>
      <c r="H185" s="262" t="s">
        <v>105</v>
      </c>
      <c r="I185" s="263"/>
      <c r="J185" s="263"/>
      <c r="K185" s="263"/>
      <c r="L185" s="263"/>
      <c r="M185" s="216"/>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8"/>
    </row>
    <row r="186" spans="1:61" s="56" customFormat="1" ht="19.2" x14ac:dyDescent="0.45">
      <c r="A186" s="758"/>
      <c r="B186" s="247"/>
      <c r="C186" s="248"/>
      <c r="D186" s="248"/>
      <c r="E186" s="248"/>
      <c r="F186" s="248"/>
      <c r="G186" s="249"/>
      <c r="H186" s="422" t="s">
        <v>103</v>
      </c>
      <c r="I186" s="423"/>
      <c r="J186" s="423"/>
      <c r="K186" s="423"/>
      <c r="L186" s="424"/>
      <c r="M186" s="427"/>
      <c r="N186" s="428"/>
      <c r="O186" s="428"/>
      <c r="P186" s="428"/>
      <c r="Q186" s="428"/>
      <c r="R186" s="428"/>
      <c r="S186" s="428"/>
      <c r="T186" s="428"/>
      <c r="U186" s="428"/>
      <c r="V186" s="428"/>
      <c r="W186" s="428"/>
      <c r="X186" s="428"/>
      <c r="Y186" s="428"/>
      <c r="Z186" s="428"/>
      <c r="AA186" s="428"/>
      <c r="AB186" s="428"/>
      <c r="AC186" s="428"/>
      <c r="AD186" s="428"/>
      <c r="AE186" s="428"/>
      <c r="AF186" s="428"/>
      <c r="AG186" s="428"/>
      <c r="AH186" s="428"/>
      <c r="AI186" s="429"/>
    </row>
    <row r="187" spans="1:61" s="56" customFormat="1" ht="19.2" x14ac:dyDescent="0.45">
      <c r="A187" s="758"/>
      <c r="B187" s="416"/>
      <c r="C187" s="417"/>
      <c r="D187" s="417"/>
      <c r="E187" s="417"/>
      <c r="F187" s="417"/>
      <c r="G187" s="418"/>
      <c r="H187" s="422" t="s">
        <v>106</v>
      </c>
      <c r="I187" s="423"/>
      <c r="J187" s="423"/>
      <c r="K187" s="423"/>
      <c r="L187" s="424"/>
      <c r="M187" s="425" t="s">
        <v>88</v>
      </c>
      <c r="N187" s="426"/>
      <c r="O187" s="217"/>
      <c r="P187" s="217"/>
      <c r="Q187" s="217"/>
      <c r="R187" s="217"/>
      <c r="S187" s="217"/>
      <c r="T187" s="217"/>
      <c r="U187" s="217"/>
      <c r="V187" s="426" t="s">
        <v>87</v>
      </c>
      <c r="W187" s="426"/>
      <c r="X187" s="217"/>
      <c r="Y187" s="217"/>
      <c r="Z187" s="217"/>
      <c r="AA187" s="217"/>
      <c r="AB187" s="217"/>
      <c r="AC187" s="217"/>
      <c r="AD187" s="217"/>
      <c r="AE187" s="217"/>
      <c r="AF187" s="217"/>
      <c r="AG187" s="217"/>
      <c r="AH187" s="217"/>
      <c r="AI187" s="218"/>
    </row>
    <row r="188" spans="1:61" s="56" customFormat="1" ht="17.399999999999999" customHeight="1" x14ac:dyDescent="0.45">
      <c r="A188" s="758"/>
      <c r="B188" s="454" t="s">
        <v>240</v>
      </c>
      <c r="C188" s="455"/>
      <c r="D188" s="455"/>
      <c r="E188" s="455"/>
      <c r="F188" s="455"/>
      <c r="G188" s="456"/>
      <c r="H188" s="262" t="s">
        <v>115</v>
      </c>
      <c r="I188" s="263"/>
      <c r="J188" s="263"/>
      <c r="K188" s="263"/>
      <c r="L188" s="264"/>
      <c r="M188" s="260" t="s">
        <v>8</v>
      </c>
      <c r="N188" s="261"/>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20"/>
      <c r="AL188" s="44"/>
    </row>
    <row r="189" spans="1:61" s="56" customFormat="1" ht="19.2" x14ac:dyDescent="0.45">
      <c r="A189" s="758"/>
      <c r="B189" s="247"/>
      <c r="C189" s="248"/>
      <c r="D189" s="248"/>
      <c r="E189" s="248"/>
      <c r="F189" s="248"/>
      <c r="G189" s="249"/>
      <c r="H189" s="257"/>
      <c r="I189" s="258"/>
      <c r="J189" s="258"/>
      <c r="K189" s="258"/>
      <c r="L189" s="259"/>
      <c r="M189" s="221"/>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3"/>
    </row>
    <row r="190" spans="1:61" s="56" customFormat="1" ht="19.2" x14ac:dyDescent="0.45">
      <c r="A190" s="758"/>
      <c r="B190" s="247"/>
      <c r="C190" s="248"/>
      <c r="D190" s="248"/>
      <c r="E190" s="248"/>
      <c r="F190" s="248"/>
      <c r="G190" s="249"/>
      <c r="H190" s="262" t="s">
        <v>10</v>
      </c>
      <c r="I190" s="263"/>
      <c r="J190" s="263"/>
      <c r="K190" s="263"/>
      <c r="L190" s="264"/>
      <c r="M190" s="126" t="s">
        <v>9</v>
      </c>
      <c r="N190" s="233"/>
      <c r="O190" s="233"/>
      <c r="P190" s="233"/>
      <c r="Q190" s="233"/>
      <c r="R190" s="233"/>
      <c r="S190" s="233"/>
      <c r="T190" s="121"/>
      <c r="U190" s="121"/>
      <c r="V190" s="121"/>
      <c r="W190" s="121"/>
      <c r="X190" s="121"/>
      <c r="Y190" s="121"/>
      <c r="Z190" s="121"/>
      <c r="AA190" s="121"/>
      <c r="AB190" s="121"/>
      <c r="AC190" s="121"/>
      <c r="AD190" s="121"/>
      <c r="AE190" s="121"/>
      <c r="AF190" s="121"/>
      <c r="AG190" s="121"/>
      <c r="AH190" s="121"/>
      <c r="AI190" s="124"/>
    </row>
    <row r="191" spans="1:61" s="56" customFormat="1" ht="19.2" x14ac:dyDescent="0.45">
      <c r="A191" s="758"/>
      <c r="B191" s="247"/>
      <c r="C191" s="248"/>
      <c r="D191" s="248"/>
      <c r="E191" s="248"/>
      <c r="F191" s="248"/>
      <c r="G191" s="249"/>
      <c r="H191" s="257"/>
      <c r="I191" s="258"/>
      <c r="J191" s="258"/>
      <c r="K191" s="258"/>
      <c r="L191" s="259"/>
      <c r="M191" s="221"/>
      <c r="N191" s="222"/>
      <c r="O191" s="222"/>
      <c r="P191" s="222"/>
      <c r="Q191" s="222"/>
      <c r="R191" s="222"/>
      <c r="S191" s="222"/>
      <c r="T191" s="222"/>
      <c r="U191" s="222"/>
      <c r="V191" s="222"/>
      <c r="W191" s="222"/>
      <c r="X191" s="222"/>
      <c r="Y191" s="222"/>
      <c r="Z191" s="222"/>
      <c r="AA191" s="222"/>
      <c r="AB191" s="222"/>
      <c r="AC191" s="222"/>
      <c r="AD191" s="222"/>
      <c r="AE191" s="222"/>
      <c r="AF191" s="222"/>
      <c r="AG191" s="222"/>
      <c r="AH191" s="222"/>
      <c r="AI191" s="440"/>
    </row>
    <row r="192" spans="1:61" s="56" customFormat="1" ht="19.2" x14ac:dyDescent="0.45">
      <c r="A192" s="758"/>
      <c r="B192" s="247"/>
      <c r="C192" s="248"/>
      <c r="D192" s="248"/>
      <c r="E192" s="248"/>
      <c r="F192" s="248"/>
      <c r="G192" s="249"/>
      <c r="H192" s="422" t="s">
        <v>111</v>
      </c>
      <c r="I192" s="423"/>
      <c r="J192" s="423"/>
      <c r="K192" s="423"/>
      <c r="L192" s="424"/>
      <c r="M192" s="221"/>
      <c r="N192" s="222"/>
      <c r="O192" s="222"/>
      <c r="P192" s="222"/>
      <c r="Q192" s="222"/>
      <c r="R192" s="222"/>
      <c r="S192" s="222"/>
      <c r="T192" s="222"/>
      <c r="U192" s="222"/>
      <c r="V192" s="222"/>
      <c r="W192" s="222"/>
      <c r="X192" s="222"/>
      <c r="Y192" s="222"/>
      <c r="Z192" s="222"/>
      <c r="AA192" s="222"/>
      <c r="AB192" s="222"/>
      <c r="AC192" s="222"/>
      <c r="AD192" s="222"/>
      <c r="AE192" s="222"/>
      <c r="AF192" s="222"/>
      <c r="AG192" s="222"/>
      <c r="AH192" s="222"/>
      <c r="AI192" s="223"/>
    </row>
    <row r="193" spans="1:61" s="56" customFormat="1" ht="19.8" thickBot="1" x14ac:dyDescent="0.5">
      <c r="A193" s="759"/>
      <c r="B193" s="250"/>
      <c r="C193" s="251"/>
      <c r="D193" s="251"/>
      <c r="E193" s="251"/>
      <c r="F193" s="251"/>
      <c r="G193" s="252"/>
      <c r="H193" s="235" t="s">
        <v>58</v>
      </c>
      <c r="I193" s="236"/>
      <c r="J193" s="236"/>
      <c r="K193" s="236"/>
      <c r="L193" s="237"/>
      <c r="M193" s="214" t="s">
        <v>88</v>
      </c>
      <c r="N193" s="215"/>
      <c r="O193" s="238"/>
      <c r="P193" s="238"/>
      <c r="Q193" s="238"/>
      <c r="R193" s="238"/>
      <c r="S193" s="238"/>
      <c r="T193" s="238"/>
      <c r="U193" s="238"/>
      <c r="V193" s="215" t="s">
        <v>87</v>
      </c>
      <c r="W193" s="215"/>
      <c r="X193" s="238"/>
      <c r="Y193" s="238"/>
      <c r="Z193" s="238"/>
      <c r="AA193" s="238"/>
      <c r="AB193" s="238"/>
      <c r="AC193" s="238"/>
      <c r="AD193" s="238"/>
      <c r="AE193" s="238"/>
      <c r="AF193" s="238"/>
      <c r="AG193" s="238"/>
      <c r="AH193" s="238"/>
      <c r="AI193" s="239"/>
    </row>
    <row r="194" spans="1:61" s="56" customFormat="1" thickBot="1" x14ac:dyDescent="0.5">
      <c r="A194" s="155"/>
    </row>
    <row r="195" spans="1:61" s="56" customFormat="1" ht="17.399999999999999" customHeight="1" x14ac:dyDescent="0.45">
      <c r="A195" s="757" t="s">
        <v>127</v>
      </c>
      <c r="B195" s="760" t="s">
        <v>239</v>
      </c>
      <c r="C195" s="761"/>
      <c r="D195" s="761"/>
      <c r="E195" s="761"/>
      <c r="F195" s="761"/>
      <c r="G195" s="762"/>
      <c r="H195" s="749" t="s">
        <v>113</v>
      </c>
      <c r="I195" s="750"/>
      <c r="J195" s="750"/>
      <c r="K195" s="750"/>
      <c r="L195" s="751"/>
      <c r="M195" s="752" t="s">
        <v>8</v>
      </c>
      <c r="N195" s="753"/>
      <c r="O195" s="754"/>
      <c r="P195" s="755"/>
      <c r="Q195" s="755"/>
      <c r="R195" s="755"/>
      <c r="S195" s="755"/>
      <c r="T195" s="755"/>
      <c r="U195" s="755"/>
      <c r="V195" s="755"/>
      <c r="W195" s="755"/>
      <c r="X195" s="755"/>
      <c r="Y195" s="755"/>
      <c r="Z195" s="755"/>
      <c r="AA195" s="755"/>
      <c r="AB195" s="755"/>
      <c r="AC195" s="755"/>
      <c r="AD195" s="755"/>
      <c r="AE195" s="755"/>
      <c r="AF195" s="755"/>
      <c r="AG195" s="755"/>
      <c r="AH195" s="755"/>
      <c r="AI195" s="756"/>
      <c r="BI195" s="56" t="s">
        <v>76</v>
      </c>
    </row>
    <row r="196" spans="1:61" s="56" customFormat="1" ht="19.2" x14ac:dyDescent="0.45">
      <c r="A196" s="758"/>
      <c r="B196" s="247"/>
      <c r="C196" s="248"/>
      <c r="D196" s="248"/>
      <c r="E196" s="248"/>
      <c r="F196" s="248"/>
      <c r="G196" s="249"/>
      <c r="H196" s="257"/>
      <c r="I196" s="258"/>
      <c r="J196" s="258"/>
      <c r="K196" s="258"/>
      <c r="L196" s="259"/>
      <c r="M196" s="221"/>
      <c r="N196" s="222"/>
      <c r="O196" s="222"/>
      <c r="P196" s="222"/>
      <c r="Q196" s="222"/>
      <c r="R196" s="222"/>
      <c r="S196" s="222"/>
      <c r="T196" s="222"/>
      <c r="U196" s="222"/>
      <c r="V196" s="222"/>
      <c r="W196" s="222"/>
      <c r="X196" s="222"/>
      <c r="Y196" s="222"/>
      <c r="Z196" s="222"/>
      <c r="AA196" s="222"/>
      <c r="AB196" s="222"/>
      <c r="AC196" s="222"/>
      <c r="AD196" s="222"/>
      <c r="AE196" s="222"/>
      <c r="AF196" s="222"/>
      <c r="AG196" s="222"/>
      <c r="AH196" s="222"/>
      <c r="AI196" s="223"/>
      <c r="BI196" s="56" t="s">
        <v>77</v>
      </c>
    </row>
    <row r="197" spans="1:61" s="56" customFormat="1" ht="17.399999999999999" x14ac:dyDescent="0.45">
      <c r="A197" s="758"/>
      <c r="B197" s="247"/>
      <c r="C197" s="248"/>
      <c r="D197" s="248"/>
      <c r="E197" s="248"/>
      <c r="F197" s="248"/>
      <c r="G197" s="249"/>
      <c r="H197" s="420" t="s">
        <v>114</v>
      </c>
      <c r="I197" s="263"/>
      <c r="J197" s="263"/>
      <c r="K197" s="263"/>
      <c r="L197" s="264"/>
      <c r="M197" s="745" t="s">
        <v>8</v>
      </c>
      <c r="N197" s="746"/>
      <c r="O197" s="747"/>
      <c r="P197" s="747"/>
      <c r="Q197" s="747"/>
      <c r="R197" s="747"/>
      <c r="S197" s="747"/>
      <c r="T197" s="747"/>
      <c r="U197" s="747"/>
      <c r="V197" s="747"/>
      <c r="W197" s="747"/>
      <c r="X197" s="747"/>
      <c r="Y197" s="747"/>
      <c r="Z197" s="747"/>
      <c r="AA197" s="747"/>
      <c r="AB197" s="747"/>
      <c r="AC197" s="747"/>
      <c r="AD197" s="747"/>
      <c r="AE197" s="747"/>
      <c r="AF197" s="747"/>
      <c r="AG197" s="747"/>
      <c r="AH197" s="747"/>
      <c r="AI197" s="748"/>
      <c r="BI197" s="56" t="s">
        <v>78</v>
      </c>
    </row>
    <row r="198" spans="1:61" s="56" customFormat="1" ht="19.2" x14ac:dyDescent="0.45">
      <c r="A198" s="758"/>
      <c r="B198" s="247"/>
      <c r="C198" s="248"/>
      <c r="D198" s="248"/>
      <c r="E198" s="248"/>
      <c r="F198" s="248"/>
      <c r="G198" s="249"/>
      <c r="H198" s="257"/>
      <c r="I198" s="258"/>
      <c r="J198" s="258"/>
      <c r="K198" s="258"/>
      <c r="L198" s="259"/>
      <c r="M198" s="221"/>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3"/>
      <c r="BI198" s="56" t="s">
        <v>79</v>
      </c>
    </row>
    <row r="199" spans="1:61" s="56" customFormat="1" ht="19.2" x14ac:dyDescent="0.45">
      <c r="A199" s="758"/>
      <c r="B199" s="247"/>
      <c r="C199" s="248"/>
      <c r="D199" s="248"/>
      <c r="E199" s="248"/>
      <c r="F199" s="248"/>
      <c r="G199" s="249"/>
      <c r="H199" s="262" t="s">
        <v>10</v>
      </c>
      <c r="I199" s="263"/>
      <c r="J199" s="263"/>
      <c r="K199" s="263"/>
      <c r="L199" s="264"/>
      <c r="M199" s="127" t="s">
        <v>62</v>
      </c>
      <c r="N199" s="233"/>
      <c r="O199" s="233"/>
      <c r="P199" s="233"/>
      <c r="Q199" s="233"/>
      <c r="R199" s="233"/>
      <c r="S199" s="233"/>
      <c r="T199" s="121"/>
      <c r="U199" s="121"/>
      <c r="V199" s="121"/>
      <c r="W199" s="121"/>
      <c r="X199" s="121"/>
      <c r="Y199" s="121"/>
      <c r="Z199" s="121"/>
      <c r="AA199" s="121"/>
      <c r="AB199" s="121"/>
      <c r="AC199" s="121"/>
      <c r="AD199" s="121"/>
      <c r="AE199" s="121"/>
      <c r="AF199" s="121"/>
      <c r="AG199" s="121"/>
      <c r="AH199" s="121"/>
      <c r="AI199" s="122"/>
      <c r="AO199" s="44"/>
      <c r="BI199" s="56" t="s">
        <v>80</v>
      </c>
    </row>
    <row r="200" spans="1:61" s="56" customFormat="1" ht="19.2" x14ac:dyDescent="0.45">
      <c r="A200" s="758"/>
      <c r="B200" s="247"/>
      <c r="C200" s="248"/>
      <c r="D200" s="248"/>
      <c r="E200" s="248"/>
      <c r="F200" s="248"/>
      <c r="G200" s="249"/>
      <c r="H200" s="257"/>
      <c r="I200" s="258"/>
      <c r="J200" s="258"/>
      <c r="K200" s="258"/>
      <c r="L200" s="259"/>
      <c r="M200" s="221"/>
      <c r="N200" s="222"/>
      <c r="O200" s="222"/>
      <c r="P200" s="222"/>
      <c r="Q200" s="222"/>
      <c r="R200" s="222"/>
      <c r="S200" s="222"/>
      <c r="T200" s="222"/>
      <c r="U200" s="222"/>
      <c r="V200" s="222"/>
      <c r="W200" s="222"/>
      <c r="X200" s="222"/>
      <c r="Y200" s="222"/>
      <c r="Z200" s="222"/>
      <c r="AA200" s="222"/>
      <c r="AB200" s="222"/>
      <c r="AC200" s="222"/>
      <c r="AD200" s="222"/>
      <c r="AE200" s="222"/>
      <c r="AF200" s="222"/>
      <c r="AG200" s="222"/>
      <c r="AH200" s="222"/>
      <c r="AI200" s="223"/>
      <c r="AO200" s="44"/>
    </row>
    <row r="201" spans="1:61" s="56" customFormat="1" ht="19.2" x14ac:dyDescent="0.45">
      <c r="A201" s="758"/>
      <c r="B201" s="247"/>
      <c r="C201" s="248"/>
      <c r="D201" s="248"/>
      <c r="E201" s="248"/>
      <c r="F201" s="248"/>
      <c r="G201" s="249"/>
      <c r="H201" s="262" t="s">
        <v>105</v>
      </c>
      <c r="I201" s="263"/>
      <c r="J201" s="263"/>
      <c r="K201" s="263"/>
      <c r="L201" s="263"/>
      <c r="M201" s="216"/>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8"/>
    </row>
    <row r="202" spans="1:61" s="56" customFormat="1" ht="19.2" x14ac:dyDescent="0.45">
      <c r="A202" s="758"/>
      <c r="B202" s="247"/>
      <c r="C202" s="248"/>
      <c r="D202" s="248"/>
      <c r="E202" s="248"/>
      <c r="F202" s="248"/>
      <c r="G202" s="249"/>
      <c r="H202" s="422" t="s">
        <v>103</v>
      </c>
      <c r="I202" s="423"/>
      <c r="J202" s="423"/>
      <c r="K202" s="423"/>
      <c r="L202" s="424"/>
      <c r="M202" s="427"/>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9"/>
    </row>
    <row r="203" spans="1:61" s="56" customFormat="1" ht="19.2" x14ac:dyDescent="0.45">
      <c r="A203" s="758"/>
      <c r="B203" s="416"/>
      <c r="C203" s="417"/>
      <c r="D203" s="417"/>
      <c r="E203" s="417"/>
      <c r="F203" s="417"/>
      <c r="G203" s="418"/>
      <c r="H203" s="422" t="s">
        <v>106</v>
      </c>
      <c r="I203" s="423"/>
      <c r="J203" s="423"/>
      <c r="K203" s="423"/>
      <c r="L203" s="424"/>
      <c r="M203" s="425" t="s">
        <v>88</v>
      </c>
      <c r="N203" s="426"/>
      <c r="O203" s="217"/>
      <c r="P203" s="217"/>
      <c r="Q203" s="217"/>
      <c r="R203" s="217"/>
      <c r="S203" s="217"/>
      <c r="T203" s="217"/>
      <c r="U203" s="217"/>
      <c r="V203" s="426" t="s">
        <v>87</v>
      </c>
      <c r="W203" s="426"/>
      <c r="X203" s="217"/>
      <c r="Y203" s="217"/>
      <c r="Z203" s="217"/>
      <c r="AA203" s="217"/>
      <c r="AB203" s="217"/>
      <c r="AC203" s="217"/>
      <c r="AD203" s="217"/>
      <c r="AE203" s="217"/>
      <c r="AF203" s="217"/>
      <c r="AG203" s="217"/>
      <c r="AH203" s="217"/>
      <c r="AI203" s="218"/>
    </row>
    <row r="204" spans="1:61" s="56" customFormat="1" ht="17.399999999999999" customHeight="1" x14ac:dyDescent="0.45">
      <c r="A204" s="758"/>
      <c r="B204" s="454" t="s">
        <v>240</v>
      </c>
      <c r="C204" s="455"/>
      <c r="D204" s="455"/>
      <c r="E204" s="455"/>
      <c r="F204" s="455"/>
      <c r="G204" s="456"/>
      <c r="H204" s="262" t="s">
        <v>115</v>
      </c>
      <c r="I204" s="263"/>
      <c r="J204" s="263"/>
      <c r="K204" s="263"/>
      <c r="L204" s="264"/>
      <c r="M204" s="260" t="s">
        <v>8</v>
      </c>
      <c r="N204" s="261"/>
      <c r="O204" s="219"/>
      <c r="P204" s="219"/>
      <c r="Q204" s="219"/>
      <c r="R204" s="219"/>
      <c r="S204" s="219"/>
      <c r="T204" s="219"/>
      <c r="U204" s="219"/>
      <c r="V204" s="219"/>
      <c r="W204" s="219"/>
      <c r="X204" s="219"/>
      <c r="Y204" s="219"/>
      <c r="Z204" s="219"/>
      <c r="AA204" s="219"/>
      <c r="AB204" s="219"/>
      <c r="AC204" s="219"/>
      <c r="AD204" s="219"/>
      <c r="AE204" s="219"/>
      <c r="AF204" s="219"/>
      <c r="AG204" s="219"/>
      <c r="AH204" s="219"/>
      <c r="AI204" s="220"/>
      <c r="AL204" s="44"/>
    </row>
    <row r="205" spans="1:61" s="56" customFormat="1" ht="19.2" x14ac:dyDescent="0.45">
      <c r="A205" s="758"/>
      <c r="B205" s="247"/>
      <c r="C205" s="248"/>
      <c r="D205" s="248"/>
      <c r="E205" s="248"/>
      <c r="F205" s="248"/>
      <c r="G205" s="249"/>
      <c r="H205" s="257"/>
      <c r="I205" s="258"/>
      <c r="J205" s="258"/>
      <c r="K205" s="258"/>
      <c r="L205" s="259"/>
      <c r="M205" s="221"/>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3"/>
    </row>
    <row r="206" spans="1:61" s="56" customFormat="1" ht="19.2" x14ac:dyDescent="0.45">
      <c r="A206" s="758"/>
      <c r="B206" s="247"/>
      <c r="C206" s="248"/>
      <c r="D206" s="248"/>
      <c r="E206" s="248"/>
      <c r="F206" s="248"/>
      <c r="G206" s="249"/>
      <c r="H206" s="262" t="s">
        <v>10</v>
      </c>
      <c r="I206" s="263"/>
      <c r="J206" s="263"/>
      <c r="K206" s="263"/>
      <c r="L206" s="264"/>
      <c r="M206" s="126" t="s">
        <v>9</v>
      </c>
      <c r="N206" s="233"/>
      <c r="O206" s="233"/>
      <c r="P206" s="233"/>
      <c r="Q206" s="233"/>
      <c r="R206" s="233"/>
      <c r="S206" s="233"/>
      <c r="T206" s="121"/>
      <c r="U206" s="121"/>
      <c r="V206" s="121"/>
      <c r="W206" s="121"/>
      <c r="X206" s="121"/>
      <c r="Y206" s="121"/>
      <c r="Z206" s="121"/>
      <c r="AA206" s="121"/>
      <c r="AB206" s="121"/>
      <c r="AC206" s="121"/>
      <c r="AD206" s="121"/>
      <c r="AE206" s="121"/>
      <c r="AF206" s="121"/>
      <c r="AG206" s="121"/>
      <c r="AH206" s="121"/>
      <c r="AI206" s="124"/>
    </row>
    <row r="207" spans="1:61" s="56" customFormat="1" ht="19.2" x14ac:dyDescent="0.45">
      <c r="A207" s="758"/>
      <c r="B207" s="247"/>
      <c r="C207" s="248"/>
      <c r="D207" s="248"/>
      <c r="E207" s="248"/>
      <c r="F207" s="248"/>
      <c r="G207" s="249"/>
      <c r="H207" s="257"/>
      <c r="I207" s="258"/>
      <c r="J207" s="258"/>
      <c r="K207" s="258"/>
      <c r="L207" s="259"/>
      <c r="M207" s="221"/>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440"/>
    </row>
    <row r="208" spans="1:61" s="56" customFormat="1" ht="19.2" x14ac:dyDescent="0.45">
      <c r="A208" s="758"/>
      <c r="B208" s="247"/>
      <c r="C208" s="248"/>
      <c r="D208" s="248"/>
      <c r="E208" s="248"/>
      <c r="F208" s="248"/>
      <c r="G208" s="249"/>
      <c r="H208" s="422" t="s">
        <v>111</v>
      </c>
      <c r="I208" s="423"/>
      <c r="J208" s="423"/>
      <c r="K208" s="423"/>
      <c r="L208" s="424"/>
      <c r="M208" s="221"/>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3"/>
    </row>
    <row r="209" spans="1:61" s="56" customFormat="1" ht="19.8" thickBot="1" x14ac:dyDescent="0.5">
      <c r="A209" s="759"/>
      <c r="B209" s="250"/>
      <c r="C209" s="251"/>
      <c r="D209" s="251"/>
      <c r="E209" s="251"/>
      <c r="F209" s="251"/>
      <c r="G209" s="252"/>
      <c r="H209" s="235" t="s">
        <v>58</v>
      </c>
      <c r="I209" s="236"/>
      <c r="J209" s="236"/>
      <c r="K209" s="236"/>
      <c r="L209" s="237"/>
      <c r="M209" s="214" t="s">
        <v>88</v>
      </c>
      <c r="N209" s="215"/>
      <c r="O209" s="238"/>
      <c r="P209" s="238"/>
      <c r="Q209" s="238"/>
      <c r="R209" s="238"/>
      <c r="S209" s="238"/>
      <c r="T209" s="238"/>
      <c r="U209" s="238"/>
      <c r="V209" s="215" t="s">
        <v>87</v>
      </c>
      <c r="W209" s="215"/>
      <c r="X209" s="238"/>
      <c r="Y209" s="238"/>
      <c r="Z209" s="238"/>
      <c r="AA209" s="238"/>
      <c r="AB209" s="238"/>
      <c r="AC209" s="238"/>
      <c r="AD209" s="238"/>
      <c r="AE209" s="238"/>
      <c r="AF209" s="238"/>
      <c r="AG209" s="238"/>
      <c r="AH209" s="238"/>
      <c r="AI209" s="239"/>
    </row>
    <row r="210" spans="1:61" s="56" customFormat="1" thickBot="1" x14ac:dyDescent="0.5">
      <c r="A210" s="155"/>
    </row>
    <row r="211" spans="1:61" s="56" customFormat="1" ht="17.399999999999999" customHeight="1" x14ac:dyDescent="0.45">
      <c r="A211" s="757" t="s">
        <v>128</v>
      </c>
      <c r="B211" s="760" t="s">
        <v>239</v>
      </c>
      <c r="C211" s="761"/>
      <c r="D211" s="761"/>
      <c r="E211" s="761"/>
      <c r="F211" s="761"/>
      <c r="G211" s="762"/>
      <c r="H211" s="749" t="s">
        <v>113</v>
      </c>
      <c r="I211" s="750"/>
      <c r="J211" s="750"/>
      <c r="K211" s="750"/>
      <c r="L211" s="751"/>
      <c r="M211" s="752" t="s">
        <v>8</v>
      </c>
      <c r="N211" s="753"/>
      <c r="O211" s="754"/>
      <c r="P211" s="755"/>
      <c r="Q211" s="755"/>
      <c r="R211" s="755"/>
      <c r="S211" s="755"/>
      <c r="T211" s="755"/>
      <c r="U211" s="755"/>
      <c r="V211" s="755"/>
      <c r="W211" s="755"/>
      <c r="X211" s="755"/>
      <c r="Y211" s="755"/>
      <c r="Z211" s="755"/>
      <c r="AA211" s="755"/>
      <c r="AB211" s="755"/>
      <c r="AC211" s="755"/>
      <c r="AD211" s="755"/>
      <c r="AE211" s="755"/>
      <c r="AF211" s="755"/>
      <c r="AG211" s="755"/>
      <c r="AH211" s="755"/>
      <c r="AI211" s="756"/>
      <c r="BI211" s="56" t="s">
        <v>76</v>
      </c>
    </row>
    <row r="212" spans="1:61" s="56" customFormat="1" ht="19.2" x14ac:dyDescent="0.45">
      <c r="A212" s="758"/>
      <c r="B212" s="247"/>
      <c r="C212" s="248"/>
      <c r="D212" s="248"/>
      <c r="E212" s="248"/>
      <c r="F212" s="248"/>
      <c r="G212" s="249"/>
      <c r="H212" s="257"/>
      <c r="I212" s="258"/>
      <c r="J212" s="258"/>
      <c r="K212" s="258"/>
      <c r="L212" s="259"/>
      <c r="M212" s="221"/>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3"/>
      <c r="BI212" s="56" t="s">
        <v>77</v>
      </c>
    </row>
    <row r="213" spans="1:61" s="56" customFormat="1" ht="17.399999999999999" x14ac:dyDescent="0.45">
      <c r="A213" s="758"/>
      <c r="B213" s="247"/>
      <c r="C213" s="248"/>
      <c r="D213" s="248"/>
      <c r="E213" s="248"/>
      <c r="F213" s="248"/>
      <c r="G213" s="249"/>
      <c r="H213" s="420" t="s">
        <v>114</v>
      </c>
      <c r="I213" s="263"/>
      <c r="J213" s="263"/>
      <c r="K213" s="263"/>
      <c r="L213" s="264"/>
      <c r="M213" s="745" t="s">
        <v>8</v>
      </c>
      <c r="N213" s="746"/>
      <c r="O213" s="747"/>
      <c r="P213" s="747"/>
      <c r="Q213" s="747"/>
      <c r="R213" s="747"/>
      <c r="S213" s="747"/>
      <c r="T213" s="747"/>
      <c r="U213" s="747"/>
      <c r="V213" s="747"/>
      <c r="W213" s="747"/>
      <c r="X213" s="747"/>
      <c r="Y213" s="747"/>
      <c r="Z213" s="747"/>
      <c r="AA213" s="747"/>
      <c r="AB213" s="747"/>
      <c r="AC213" s="747"/>
      <c r="AD213" s="747"/>
      <c r="AE213" s="747"/>
      <c r="AF213" s="747"/>
      <c r="AG213" s="747"/>
      <c r="AH213" s="747"/>
      <c r="AI213" s="748"/>
      <c r="BI213" s="56" t="s">
        <v>78</v>
      </c>
    </row>
    <row r="214" spans="1:61" s="56" customFormat="1" ht="19.2" x14ac:dyDescent="0.45">
      <c r="A214" s="758"/>
      <c r="B214" s="247"/>
      <c r="C214" s="248"/>
      <c r="D214" s="248"/>
      <c r="E214" s="248"/>
      <c r="F214" s="248"/>
      <c r="G214" s="249"/>
      <c r="H214" s="257"/>
      <c r="I214" s="258"/>
      <c r="J214" s="258"/>
      <c r="K214" s="258"/>
      <c r="L214" s="259"/>
      <c r="M214" s="221"/>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3"/>
      <c r="BI214" s="56" t="s">
        <v>79</v>
      </c>
    </row>
    <row r="215" spans="1:61" s="56" customFormat="1" ht="19.2" x14ac:dyDescent="0.45">
      <c r="A215" s="758"/>
      <c r="B215" s="247"/>
      <c r="C215" s="248"/>
      <c r="D215" s="248"/>
      <c r="E215" s="248"/>
      <c r="F215" s="248"/>
      <c r="G215" s="249"/>
      <c r="H215" s="262" t="s">
        <v>10</v>
      </c>
      <c r="I215" s="263"/>
      <c r="J215" s="263"/>
      <c r="K215" s="263"/>
      <c r="L215" s="264"/>
      <c r="M215" s="127" t="s">
        <v>62</v>
      </c>
      <c r="N215" s="233"/>
      <c r="O215" s="233"/>
      <c r="P215" s="233"/>
      <c r="Q215" s="233"/>
      <c r="R215" s="233"/>
      <c r="S215" s="233"/>
      <c r="T215" s="121"/>
      <c r="U215" s="121"/>
      <c r="V215" s="121"/>
      <c r="W215" s="121"/>
      <c r="X215" s="121"/>
      <c r="Y215" s="121"/>
      <c r="Z215" s="121"/>
      <c r="AA215" s="121"/>
      <c r="AB215" s="121"/>
      <c r="AC215" s="121"/>
      <c r="AD215" s="121"/>
      <c r="AE215" s="121"/>
      <c r="AF215" s="121"/>
      <c r="AG215" s="121"/>
      <c r="AH215" s="121"/>
      <c r="AI215" s="122"/>
      <c r="AO215" s="44"/>
      <c r="BI215" s="56" t="s">
        <v>80</v>
      </c>
    </row>
    <row r="216" spans="1:61" s="56" customFormat="1" ht="19.2" x14ac:dyDescent="0.45">
      <c r="A216" s="758"/>
      <c r="B216" s="247"/>
      <c r="C216" s="248"/>
      <c r="D216" s="248"/>
      <c r="E216" s="248"/>
      <c r="F216" s="248"/>
      <c r="G216" s="249"/>
      <c r="H216" s="257"/>
      <c r="I216" s="258"/>
      <c r="J216" s="258"/>
      <c r="K216" s="258"/>
      <c r="L216" s="259"/>
      <c r="M216" s="221"/>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3"/>
      <c r="AO216" s="44"/>
    </row>
    <row r="217" spans="1:61" s="56" customFormat="1" ht="19.2" x14ac:dyDescent="0.45">
      <c r="A217" s="758"/>
      <c r="B217" s="247"/>
      <c r="C217" s="248"/>
      <c r="D217" s="248"/>
      <c r="E217" s="248"/>
      <c r="F217" s="248"/>
      <c r="G217" s="249"/>
      <c r="H217" s="262" t="s">
        <v>105</v>
      </c>
      <c r="I217" s="263"/>
      <c r="J217" s="263"/>
      <c r="K217" s="263"/>
      <c r="L217" s="263"/>
      <c r="M217" s="216"/>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8"/>
    </row>
    <row r="218" spans="1:61" s="56" customFormat="1" ht="19.2" x14ac:dyDescent="0.45">
      <c r="A218" s="758"/>
      <c r="B218" s="247"/>
      <c r="C218" s="248"/>
      <c r="D218" s="248"/>
      <c r="E218" s="248"/>
      <c r="F218" s="248"/>
      <c r="G218" s="249"/>
      <c r="H218" s="422" t="s">
        <v>103</v>
      </c>
      <c r="I218" s="423"/>
      <c r="J218" s="423"/>
      <c r="K218" s="423"/>
      <c r="L218" s="424"/>
      <c r="M218" s="427"/>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429"/>
    </row>
    <row r="219" spans="1:61" s="56" customFormat="1" ht="19.2" x14ac:dyDescent="0.45">
      <c r="A219" s="758"/>
      <c r="B219" s="416"/>
      <c r="C219" s="417"/>
      <c r="D219" s="417"/>
      <c r="E219" s="417"/>
      <c r="F219" s="417"/>
      <c r="G219" s="418"/>
      <c r="H219" s="422" t="s">
        <v>106</v>
      </c>
      <c r="I219" s="423"/>
      <c r="J219" s="423"/>
      <c r="K219" s="423"/>
      <c r="L219" s="424"/>
      <c r="M219" s="425" t="s">
        <v>88</v>
      </c>
      <c r="N219" s="426"/>
      <c r="O219" s="217"/>
      <c r="P219" s="217"/>
      <c r="Q219" s="217"/>
      <c r="R219" s="217"/>
      <c r="S219" s="217"/>
      <c r="T219" s="217"/>
      <c r="U219" s="217"/>
      <c r="V219" s="426" t="s">
        <v>87</v>
      </c>
      <c r="W219" s="426"/>
      <c r="X219" s="217"/>
      <c r="Y219" s="217"/>
      <c r="Z219" s="217"/>
      <c r="AA219" s="217"/>
      <c r="AB219" s="217"/>
      <c r="AC219" s="217"/>
      <c r="AD219" s="217"/>
      <c r="AE219" s="217"/>
      <c r="AF219" s="217"/>
      <c r="AG219" s="217"/>
      <c r="AH219" s="217"/>
      <c r="AI219" s="218"/>
    </row>
    <row r="220" spans="1:61" s="56" customFormat="1" ht="17.399999999999999" customHeight="1" x14ac:dyDescent="0.45">
      <c r="A220" s="758"/>
      <c r="B220" s="454" t="s">
        <v>240</v>
      </c>
      <c r="C220" s="455"/>
      <c r="D220" s="455"/>
      <c r="E220" s="455"/>
      <c r="F220" s="455"/>
      <c r="G220" s="456"/>
      <c r="H220" s="262" t="s">
        <v>115</v>
      </c>
      <c r="I220" s="263"/>
      <c r="J220" s="263"/>
      <c r="K220" s="263"/>
      <c r="L220" s="264"/>
      <c r="M220" s="260" t="s">
        <v>8</v>
      </c>
      <c r="N220" s="261"/>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20"/>
      <c r="AL220" s="44"/>
    </row>
    <row r="221" spans="1:61" s="56" customFormat="1" ht="19.2" x14ac:dyDescent="0.45">
      <c r="A221" s="758"/>
      <c r="B221" s="247"/>
      <c r="C221" s="248"/>
      <c r="D221" s="248"/>
      <c r="E221" s="248"/>
      <c r="F221" s="248"/>
      <c r="G221" s="249"/>
      <c r="H221" s="257"/>
      <c r="I221" s="258"/>
      <c r="J221" s="258"/>
      <c r="K221" s="258"/>
      <c r="L221" s="259"/>
      <c r="M221" s="221"/>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3"/>
    </row>
    <row r="222" spans="1:61" s="56" customFormat="1" ht="19.2" x14ac:dyDescent="0.45">
      <c r="A222" s="758"/>
      <c r="B222" s="247"/>
      <c r="C222" s="248"/>
      <c r="D222" s="248"/>
      <c r="E222" s="248"/>
      <c r="F222" s="248"/>
      <c r="G222" s="249"/>
      <c r="H222" s="262" t="s">
        <v>10</v>
      </c>
      <c r="I222" s="263"/>
      <c r="J222" s="263"/>
      <c r="K222" s="263"/>
      <c r="L222" s="264"/>
      <c r="M222" s="126" t="s">
        <v>9</v>
      </c>
      <c r="N222" s="233"/>
      <c r="O222" s="233"/>
      <c r="P222" s="233"/>
      <c r="Q222" s="233"/>
      <c r="R222" s="233"/>
      <c r="S222" s="233"/>
      <c r="T222" s="121"/>
      <c r="U222" s="121"/>
      <c r="V222" s="121"/>
      <c r="W222" s="121"/>
      <c r="X222" s="121"/>
      <c r="Y222" s="121"/>
      <c r="Z222" s="121"/>
      <c r="AA222" s="121"/>
      <c r="AB222" s="121"/>
      <c r="AC222" s="121"/>
      <c r="AD222" s="121"/>
      <c r="AE222" s="121"/>
      <c r="AF222" s="121"/>
      <c r="AG222" s="121"/>
      <c r="AH222" s="121"/>
      <c r="AI222" s="124"/>
    </row>
    <row r="223" spans="1:61" s="56" customFormat="1" ht="19.2" x14ac:dyDescent="0.45">
      <c r="A223" s="758"/>
      <c r="B223" s="247"/>
      <c r="C223" s="248"/>
      <c r="D223" s="248"/>
      <c r="E223" s="248"/>
      <c r="F223" s="248"/>
      <c r="G223" s="249"/>
      <c r="H223" s="257"/>
      <c r="I223" s="258"/>
      <c r="J223" s="258"/>
      <c r="K223" s="258"/>
      <c r="L223" s="259"/>
      <c r="M223" s="221"/>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440"/>
    </row>
    <row r="224" spans="1:61" s="56" customFormat="1" ht="19.2" x14ac:dyDescent="0.45">
      <c r="A224" s="758"/>
      <c r="B224" s="247"/>
      <c r="C224" s="248"/>
      <c r="D224" s="248"/>
      <c r="E224" s="248"/>
      <c r="F224" s="248"/>
      <c r="G224" s="249"/>
      <c r="H224" s="422" t="s">
        <v>111</v>
      </c>
      <c r="I224" s="423"/>
      <c r="J224" s="423"/>
      <c r="K224" s="423"/>
      <c r="L224" s="424"/>
      <c r="M224" s="221"/>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3"/>
    </row>
    <row r="225" spans="1:35" s="56" customFormat="1" ht="19.8" thickBot="1" x14ac:dyDescent="0.5">
      <c r="A225" s="759"/>
      <c r="B225" s="250"/>
      <c r="C225" s="251"/>
      <c r="D225" s="251"/>
      <c r="E225" s="251"/>
      <c r="F225" s="251"/>
      <c r="G225" s="252"/>
      <c r="H225" s="235" t="s">
        <v>58</v>
      </c>
      <c r="I225" s="236"/>
      <c r="J225" s="236"/>
      <c r="K225" s="236"/>
      <c r="L225" s="237"/>
      <c r="M225" s="214" t="s">
        <v>88</v>
      </c>
      <c r="N225" s="215"/>
      <c r="O225" s="238"/>
      <c r="P225" s="238"/>
      <c r="Q225" s="238"/>
      <c r="R225" s="238"/>
      <c r="S225" s="238"/>
      <c r="T225" s="238"/>
      <c r="U225" s="238"/>
      <c r="V225" s="215" t="s">
        <v>87</v>
      </c>
      <c r="W225" s="215"/>
      <c r="X225" s="238"/>
      <c r="Y225" s="238"/>
      <c r="Z225" s="238"/>
      <c r="AA225" s="238"/>
      <c r="AB225" s="238"/>
      <c r="AC225" s="238"/>
      <c r="AD225" s="238"/>
      <c r="AE225" s="238"/>
      <c r="AF225" s="238"/>
      <c r="AG225" s="238"/>
      <c r="AH225" s="238"/>
      <c r="AI225" s="239"/>
    </row>
    <row r="226" spans="1:35" s="56" customFormat="1" ht="17.399999999999999" x14ac:dyDescent="0.45">
      <c r="A226" s="155"/>
    </row>
    <row r="227" spans="1:35" s="56" customFormat="1" ht="17.399999999999999" x14ac:dyDescent="0.45">
      <c r="A227" s="155"/>
    </row>
  </sheetData>
  <mergeCells count="519">
    <mergeCell ref="V209:W209"/>
    <mergeCell ref="X209:AI209"/>
    <mergeCell ref="H211:L212"/>
    <mergeCell ref="M211:N211"/>
    <mergeCell ref="O211:AI211"/>
    <mergeCell ref="H199:L200"/>
    <mergeCell ref="M200:AI200"/>
    <mergeCell ref="M202:AI202"/>
    <mergeCell ref="M205:AI205"/>
    <mergeCell ref="M208:AI208"/>
    <mergeCell ref="H208:L208"/>
    <mergeCell ref="M197:N197"/>
    <mergeCell ref="O197:AI197"/>
    <mergeCell ref="H190:L191"/>
    <mergeCell ref="N190:S190"/>
    <mergeCell ref="M191:AI191"/>
    <mergeCell ref="H192:L192"/>
    <mergeCell ref="H206:L207"/>
    <mergeCell ref="N206:S206"/>
    <mergeCell ref="M207:AI207"/>
    <mergeCell ref="O193:U193"/>
    <mergeCell ref="V193:W193"/>
    <mergeCell ref="X193:AI193"/>
    <mergeCell ref="M171:N171"/>
    <mergeCell ref="H179:L180"/>
    <mergeCell ref="M180:AI180"/>
    <mergeCell ref="H181:L182"/>
    <mergeCell ref="M181:N181"/>
    <mergeCell ref="O181:AI181"/>
    <mergeCell ref="M185:AI185"/>
    <mergeCell ref="M173:AI173"/>
    <mergeCell ref="M176:AI176"/>
    <mergeCell ref="H177:L177"/>
    <mergeCell ref="M177:N177"/>
    <mergeCell ref="O177:U177"/>
    <mergeCell ref="V177:W177"/>
    <mergeCell ref="X177:AI177"/>
    <mergeCell ref="H174:L175"/>
    <mergeCell ref="N174:S174"/>
    <mergeCell ref="M175:AI175"/>
    <mergeCell ref="H176:L176"/>
    <mergeCell ref="H171:L171"/>
    <mergeCell ref="O171:U171"/>
    <mergeCell ref="V171:W171"/>
    <mergeCell ref="X171:AI171"/>
    <mergeCell ref="M172:N172"/>
    <mergeCell ref="O172:AI172"/>
    <mergeCell ref="M132:AI132"/>
    <mergeCell ref="M139:N139"/>
    <mergeCell ref="H129:L129"/>
    <mergeCell ref="M129:N129"/>
    <mergeCell ref="O129:U129"/>
    <mergeCell ref="V129:W129"/>
    <mergeCell ref="M170:AI170"/>
    <mergeCell ref="M144:AI144"/>
    <mergeCell ref="H145:L145"/>
    <mergeCell ref="M148:AI148"/>
    <mergeCell ref="H149:L150"/>
    <mergeCell ref="M150:AI150"/>
    <mergeCell ref="O145:U145"/>
    <mergeCell ref="V145:W145"/>
    <mergeCell ref="X145:AI145"/>
    <mergeCell ref="H142:L143"/>
    <mergeCell ref="N142:S142"/>
    <mergeCell ref="M143:AI143"/>
    <mergeCell ref="H144:L144"/>
    <mergeCell ref="X129:AI129"/>
    <mergeCell ref="H156:L157"/>
    <mergeCell ref="M156:N156"/>
    <mergeCell ref="O156:AI156"/>
    <mergeCell ref="M157:AI157"/>
    <mergeCell ref="M120:AI120"/>
    <mergeCell ref="O113:U113"/>
    <mergeCell ref="V113:W113"/>
    <mergeCell ref="X113:AI113"/>
    <mergeCell ref="H126:L127"/>
    <mergeCell ref="N126:S126"/>
    <mergeCell ref="M127:AI127"/>
    <mergeCell ref="M131:N131"/>
    <mergeCell ref="O131:AI131"/>
    <mergeCell ref="H128:L128"/>
    <mergeCell ref="M118:AI118"/>
    <mergeCell ref="H119:L120"/>
    <mergeCell ref="N119:S119"/>
    <mergeCell ref="H110:L111"/>
    <mergeCell ref="N110:S110"/>
    <mergeCell ref="M111:AI111"/>
    <mergeCell ref="H112:L112"/>
    <mergeCell ref="M91:N91"/>
    <mergeCell ref="M92:N92"/>
    <mergeCell ref="O92:AI92"/>
    <mergeCell ref="M100:AI100"/>
    <mergeCell ref="H101:L102"/>
    <mergeCell ref="M101:N101"/>
    <mergeCell ref="O101:AI101"/>
    <mergeCell ref="M102:AI102"/>
    <mergeCell ref="M96:AI96"/>
    <mergeCell ref="H97:L97"/>
    <mergeCell ref="M97:N97"/>
    <mergeCell ref="O97:U97"/>
    <mergeCell ref="V97:W97"/>
    <mergeCell ref="X97:AI97"/>
    <mergeCell ref="H96:L96"/>
    <mergeCell ref="M112:AI112"/>
    <mergeCell ref="H51:L52"/>
    <mergeCell ref="M51:N51"/>
    <mergeCell ref="O51:AI51"/>
    <mergeCell ref="M52:AI52"/>
    <mergeCell ref="H44:L45"/>
    <mergeCell ref="M45:AI45"/>
    <mergeCell ref="M54:AI54"/>
    <mergeCell ref="A1:AI1"/>
    <mergeCell ref="M70:AI70"/>
    <mergeCell ref="M64:AI64"/>
    <mergeCell ref="H65:L65"/>
    <mergeCell ref="M65:N65"/>
    <mergeCell ref="O65:U65"/>
    <mergeCell ref="V65:W65"/>
    <mergeCell ref="X65:AI65"/>
    <mergeCell ref="A67:A81"/>
    <mergeCell ref="B67:G75"/>
    <mergeCell ref="H67:L68"/>
    <mergeCell ref="M67:N67"/>
    <mergeCell ref="O67:AI67"/>
    <mergeCell ref="M68:AI68"/>
    <mergeCell ref="O49:U49"/>
    <mergeCell ref="V49:W49"/>
    <mergeCell ref="X49:AI49"/>
    <mergeCell ref="M40:AI40"/>
    <mergeCell ref="M42:AI42"/>
    <mergeCell ref="H43:L43"/>
    <mergeCell ref="M49:N49"/>
    <mergeCell ref="H25:L25"/>
    <mergeCell ref="M25:AI25"/>
    <mergeCell ref="B3:G11"/>
    <mergeCell ref="H3:L4"/>
    <mergeCell ref="M3:N3"/>
    <mergeCell ref="O3:AI3"/>
    <mergeCell ref="M4:AI4"/>
    <mergeCell ref="H5:L6"/>
    <mergeCell ref="M5:N5"/>
    <mergeCell ref="O5:AI5"/>
    <mergeCell ref="M6:AI6"/>
    <mergeCell ref="H7:L8"/>
    <mergeCell ref="N7:S7"/>
    <mergeCell ref="M8:AI8"/>
    <mergeCell ref="H9:L9"/>
    <mergeCell ref="M9:AI9"/>
    <mergeCell ref="H10:L10"/>
    <mergeCell ref="M10:AI10"/>
    <mergeCell ref="H11:L11"/>
    <mergeCell ref="M11:N11"/>
    <mergeCell ref="X11:AI11"/>
    <mergeCell ref="H12:L13"/>
    <mergeCell ref="M12:N12"/>
    <mergeCell ref="O12:AI12"/>
    <mergeCell ref="M13:AI13"/>
    <mergeCell ref="H16:L16"/>
    <mergeCell ref="M16:AI16"/>
    <mergeCell ref="H14:L15"/>
    <mergeCell ref="N14:S14"/>
    <mergeCell ref="M15:AI15"/>
    <mergeCell ref="A3:A17"/>
    <mergeCell ref="A19:A33"/>
    <mergeCell ref="B19:G27"/>
    <mergeCell ref="N23:S23"/>
    <mergeCell ref="H26:L26"/>
    <mergeCell ref="M26:AI26"/>
    <mergeCell ref="H27:L27"/>
    <mergeCell ref="M27:N27"/>
    <mergeCell ref="O27:U27"/>
    <mergeCell ref="V27:W27"/>
    <mergeCell ref="X27:AI27"/>
    <mergeCell ref="B28:G33"/>
    <mergeCell ref="H28:L29"/>
    <mergeCell ref="M28:N28"/>
    <mergeCell ref="O28:AI28"/>
    <mergeCell ref="M29:AI29"/>
    <mergeCell ref="M32:AI32"/>
    <mergeCell ref="H33:L33"/>
    <mergeCell ref="M33:N33"/>
    <mergeCell ref="O33:U33"/>
    <mergeCell ref="V33:W33"/>
    <mergeCell ref="X33:AI33"/>
    <mergeCell ref="O11:U11"/>
    <mergeCell ref="V11:W11"/>
    <mergeCell ref="A35:A49"/>
    <mergeCell ref="B35:G43"/>
    <mergeCell ref="H35:L36"/>
    <mergeCell ref="M35:N35"/>
    <mergeCell ref="O35:AI35"/>
    <mergeCell ref="M36:AI36"/>
    <mergeCell ref="H37:L38"/>
    <mergeCell ref="M37:N37"/>
    <mergeCell ref="O37:AI37"/>
    <mergeCell ref="M38:AI38"/>
    <mergeCell ref="H39:L40"/>
    <mergeCell ref="N39:S39"/>
    <mergeCell ref="H41:L41"/>
    <mergeCell ref="M41:AI41"/>
    <mergeCell ref="H42:L42"/>
    <mergeCell ref="M43:N43"/>
    <mergeCell ref="O43:U43"/>
    <mergeCell ref="V43:W43"/>
    <mergeCell ref="X43:AI43"/>
    <mergeCell ref="B44:G49"/>
    <mergeCell ref="M44:N44"/>
    <mergeCell ref="O44:AI44"/>
    <mergeCell ref="M48:AI48"/>
    <mergeCell ref="H49:L49"/>
    <mergeCell ref="M74:AI74"/>
    <mergeCell ref="H71:L72"/>
    <mergeCell ref="A51:A65"/>
    <mergeCell ref="B51:G59"/>
    <mergeCell ref="M53:N53"/>
    <mergeCell ref="O53:AI53"/>
    <mergeCell ref="H55:L56"/>
    <mergeCell ref="N55:S55"/>
    <mergeCell ref="M56:AI56"/>
    <mergeCell ref="H57:L57"/>
    <mergeCell ref="H58:L58"/>
    <mergeCell ref="M58:AI58"/>
    <mergeCell ref="H59:L59"/>
    <mergeCell ref="M59:N59"/>
    <mergeCell ref="O59:U59"/>
    <mergeCell ref="V59:W59"/>
    <mergeCell ref="X59:AI59"/>
    <mergeCell ref="B60:G65"/>
    <mergeCell ref="H60:L61"/>
    <mergeCell ref="M57:AI57"/>
    <mergeCell ref="M60:N60"/>
    <mergeCell ref="O60:AI60"/>
    <mergeCell ref="M61:AI61"/>
    <mergeCell ref="H53:L54"/>
    <mergeCell ref="B76:G81"/>
    <mergeCell ref="H76:L77"/>
    <mergeCell ref="M76:N76"/>
    <mergeCell ref="O76:AI76"/>
    <mergeCell ref="M77:AI77"/>
    <mergeCell ref="H81:L81"/>
    <mergeCell ref="O81:U81"/>
    <mergeCell ref="V81:W81"/>
    <mergeCell ref="X81:AI81"/>
    <mergeCell ref="M80:AI80"/>
    <mergeCell ref="M81:N81"/>
    <mergeCell ref="A83:A97"/>
    <mergeCell ref="B83:G91"/>
    <mergeCell ref="M83:N83"/>
    <mergeCell ref="O83:AI83"/>
    <mergeCell ref="H85:L86"/>
    <mergeCell ref="M85:N85"/>
    <mergeCell ref="O85:AI85"/>
    <mergeCell ref="M86:AI86"/>
    <mergeCell ref="H87:L88"/>
    <mergeCell ref="N87:S87"/>
    <mergeCell ref="H89:L89"/>
    <mergeCell ref="M89:AI89"/>
    <mergeCell ref="H90:L90"/>
    <mergeCell ref="H91:L91"/>
    <mergeCell ref="O91:U91"/>
    <mergeCell ref="V91:W91"/>
    <mergeCell ref="X91:AI91"/>
    <mergeCell ref="B92:G97"/>
    <mergeCell ref="H92:L93"/>
    <mergeCell ref="M93:AI93"/>
    <mergeCell ref="H83:L84"/>
    <mergeCell ref="M84:AI84"/>
    <mergeCell ref="M88:AI88"/>
    <mergeCell ref="M90:AI90"/>
    <mergeCell ref="A99:A113"/>
    <mergeCell ref="B99:G107"/>
    <mergeCell ref="H99:L100"/>
    <mergeCell ref="M99:N99"/>
    <mergeCell ref="O99:AI99"/>
    <mergeCell ref="H103:L104"/>
    <mergeCell ref="N103:S103"/>
    <mergeCell ref="M104:AI104"/>
    <mergeCell ref="H105:L105"/>
    <mergeCell ref="H106:L106"/>
    <mergeCell ref="M106:AI106"/>
    <mergeCell ref="H107:L107"/>
    <mergeCell ref="O107:U107"/>
    <mergeCell ref="V107:W107"/>
    <mergeCell ref="X107:AI107"/>
    <mergeCell ref="B108:G113"/>
    <mergeCell ref="H108:L109"/>
    <mergeCell ref="M108:N108"/>
    <mergeCell ref="O108:AI108"/>
    <mergeCell ref="M109:AI109"/>
    <mergeCell ref="H113:L113"/>
    <mergeCell ref="M113:N113"/>
    <mergeCell ref="M105:AI105"/>
    <mergeCell ref="M107:N107"/>
    <mergeCell ref="A115:A129"/>
    <mergeCell ref="B115:G123"/>
    <mergeCell ref="H115:L116"/>
    <mergeCell ref="M115:N115"/>
    <mergeCell ref="O115:AI115"/>
    <mergeCell ref="M116:AI116"/>
    <mergeCell ref="H117:L118"/>
    <mergeCell ref="M117:N117"/>
    <mergeCell ref="O117:AI117"/>
    <mergeCell ref="H121:L121"/>
    <mergeCell ref="M121:AI121"/>
    <mergeCell ref="H122:L122"/>
    <mergeCell ref="M122:AI122"/>
    <mergeCell ref="H123:L123"/>
    <mergeCell ref="M123:N123"/>
    <mergeCell ref="O123:U123"/>
    <mergeCell ref="V123:W123"/>
    <mergeCell ref="X123:AI123"/>
    <mergeCell ref="B124:G129"/>
    <mergeCell ref="M128:AI128"/>
    <mergeCell ref="H124:L125"/>
    <mergeCell ref="M124:N124"/>
    <mergeCell ref="O124:AI124"/>
    <mergeCell ref="M125:AI125"/>
    <mergeCell ref="A131:A145"/>
    <mergeCell ref="B131:G139"/>
    <mergeCell ref="H133:L134"/>
    <mergeCell ref="M133:N133"/>
    <mergeCell ref="O133:AI133"/>
    <mergeCell ref="M134:AI134"/>
    <mergeCell ref="H135:L136"/>
    <mergeCell ref="N135:S135"/>
    <mergeCell ref="M136:AI136"/>
    <mergeCell ref="H137:L137"/>
    <mergeCell ref="M137:AI137"/>
    <mergeCell ref="H138:L138"/>
    <mergeCell ref="M138:AI138"/>
    <mergeCell ref="H139:L139"/>
    <mergeCell ref="O139:U139"/>
    <mergeCell ref="V139:W139"/>
    <mergeCell ref="X139:AI139"/>
    <mergeCell ref="B140:G145"/>
    <mergeCell ref="H140:L141"/>
    <mergeCell ref="M140:N140"/>
    <mergeCell ref="O140:AI140"/>
    <mergeCell ref="M141:AI141"/>
    <mergeCell ref="M145:N145"/>
    <mergeCell ref="H131:L132"/>
    <mergeCell ref="A147:A161"/>
    <mergeCell ref="B147:G155"/>
    <mergeCell ref="H147:L148"/>
    <mergeCell ref="M147:N147"/>
    <mergeCell ref="O147:AI147"/>
    <mergeCell ref="M149:N149"/>
    <mergeCell ref="O149:AI149"/>
    <mergeCell ref="N151:S151"/>
    <mergeCell ref="M152:AI152"/>
    <mergeCell ref="H153:L153"/>
    <mergeCell ref="M153:AI153"/>
    <mergeCell ref="H154:L154"/>
    <mergeCell ref="M154:AI154"/>
    <mergeCell ref="H155:L155"/>
    <mergeCell ref="M155:N155"/>
    <mergeCell ref="O155:U155"/>
    <mergeCell ref="V155:W155"/>
    <mergeCell ref="X155:AI155"/>
    <mergeCell ref="B156:G161"/>
    <mergeCell ref="H161:L161"/>
    <mergeCell ref="H151:L152"/>
    <mergeCell ref="O161:U161"/>
    <mergeCell ref="V161:W161"/>
    <mergeCell ref="X161:AI161"/>
    <mergeCell ref="M160:AI160"/>
    <mergeCell ref="M161:N161"/>
    <mergeCell ref="H158:L159"/>
    <mergeCell ref="N158:S158"/>
    <mergeCell ref="M159:AI159"/>
    <mergeCell ref="H160:L160"/>
    <mergeCell ref="A163:A177"/>
    <mergeCell ref="B163:G171"/>
    <mergeCell ref="H163:L164"/>
    <mergeCell ref="M163:N163"/>
    <mergeCell ref="O163:AI163"/>
    <mergeCell ref="M164:AI164"/>
    <mergeCell ref="H165:L166"/>
    <mergeCell ref="M165:N165"/>
    <mergeCell ref="O165:AI165"/>
    <mergeCell ref="M166:AI166"/>
    <mergeCell ref="H167:L168"/>
    <mergeCell ref="N167:S167"/>
    <mergeCell ref="M168:AI168"/>
    <mergeCell ref="H169:L169"/>
    <mergeCell ref="M169:AI169"/>
    <mergeCell ref="H170:L170"/>
    <mergeCell ref="B172:G177"/>
    <mergeCell ref="H172:L173"/>
    <mergeCell ref="A179:A193"/>
    <mergeCell ref="B179:G187"/>
    <mergeCell ref="M179:N179"/>
    <mergeCell ref="O179:AI179"/>
    <mergeCell ref="M182:AI182"/>
    <mergeCell ref="H183:L184"/>
    <mergeCell ref="N183:S183"/>
    <mergeCell ref="M184:AI184"/>
    <mergeCell ref="H185:L185"/>
    <mergeCell ref="H186:L186"/>
    <mergeCell ref="M186:AI186"/>
    <mergeCell ref="H187:L187"/>
    <mergeCell ref="M187:N187"/>
    <mergeCell ref="O187:U187"/>
    <mergeCell ref="V187:W187"/>
    <mergeCell ref="X187:AI187"/>
    <mergeCell ref="B188:G193"/>
    <mergeCell ref="M188:N188"/>
    <mergeCell ref="O188:AI188"/>
    <mergeCell ref="M193:N193"/>
    <mergeCell ref="M189:AI189"/>
    <mergeCell ref="H188:L189"/>
    <mergeCell ref="M192:AI192"/>
    <mergeCell ref="H193:L193"/>
    <mergeCell ref="A195:A209"/>
    <mergeCell ref="B195:G203"/>
    <mergeCell ref="H195:L196"/>
    <mergeCell ref="M195:N195"/>
    <mergeCell ref="O195:AI195"/>
    <mergeCell ref="M196:AI196"/>
    <mergeCell ref="H197:L198"/>
    <mergeCell ref="M198:AI198"/>
    <mergeCell ref="N199:S199"/>
    <mergeCell ref="H201:L201"/>
    <mergeCell ref="M201:AI201"/>
    <mergeCell ref="H202:L202"/>
    <mergeCell ref="H203:L203"/>
    <mergeCell ref="M203:N203"/>
    <mergeCell ref="O203:U203"/>
    <mergeCell ref="V203:W203"/>
    <mergeCell ref="X203:AI203"/>
    <mergeCell ref="B204:G209"/>
    <mergeCell ref="H204:L205"/>
    <mergeCell ref="M204:N204"/>
    <mergeCell ref="O204:AI204"/>
    <mergeCell ref="H209:L209"/>
    <mergeCell ref="M209:N209"/>
    <mergeCell ref="O209:U209"/>
    <mergeCell ref="A211:A225"/>
    <mergeCell ref="B211:G219"/>
    <mergeCell ref="M212:AI212"/>
    <mergeCell ref="H213:L214"/>
    <mergeCell ref="M213:N213"/>
    <mergeCell ref="O213:AI213"/>
    <mergeCell ref="M214:AI214"/>
    <mergeCell ref="H215:L216"/>
    <mergeCell ref="N215:S215"/>
    <mergeCell ref="M216:AI216"/>
    <mergeCell ref="H217:L217"/>
    <mergeCell ref="M217:AI217"/>
    <mergeCell ref="H218:L218"/>
    <mergeCell ref="M218:AI218"/>
    <mergeCell ref="H219:L219"/>
    <mergeCell ref="M219:N219"/>
    <mergeCell ref="O219:U219"/>
    <mergeCell ref="V219:W219"/>
    <mergeCell ref="X219:AI219"/>
    <mergeCell ref="B220:G225"/>
    <mergeCell ref="H220:L221"/>
    <mergeCell ref="M220:N220"/>
    <mergeCell ref="O220:AI220"/>
    <mergeCell ref="M221:AI221"/>
    <mergeCell ref="M224:AI224"/>
    <mergeCell ref="H225:L225"/>
    <mergeCell ref="M225:N225"/>
    <mergeCell ref="O225:U225"/>
    <mergeCell ref="V225:W225"/>
    <mergeCell ref="X225:AI225"/>
    <mergeCell ref="H222:L223"/>
    <mergeCell ref="N222:S222"/>
    <mergeCell ref="M223:AI223"/>
    <mergeCell ref="H224:L224"/>
    <mergeCell ref="B12:G17"/>
    <mergeCell ref="H30:L31"/>
    <mergeCell ref="N30:S30"/>
    <mergeCell ref="M31:AI31"/>
    <mergeCell ref="H32:L32"/>
    <mergeCell ref="H46:L47"/>
    <mergeCell ref="N46:S46"/>
    <mergeCell ref="M47:AI47"/>
    <mergeCell ref="H48:L48"/>
    <mergeCell ref="H17:L17"/>
    <mergeCell ref="M17:N17"/>
    <mergeCell ref="O17:U17"/>
    <mergeCell ref="V17:W17"/>
    <mergeCell ref="X17:AI17"/>
    <mergeCell ref="H19:L20"/>
    <mergeCell ref="M19:N19"/>
    <mergeCell ref="O19:AI19"/>
    <mergeCell ref="M20:AI20"/>
    <mergeCell ref="H21:L22"/>
    <mergeCell ref="M21:N21"/>
    <mergeCell ref="O21:AI21"/>
    <mergeCell ref="M22:AI22"/>
    <mergeCell ref="H23:L24"/>
    <mergeCell ref="M24:AI24"/>
    <mergeCell ref="H62:L63"/>
    <mergeCell ref="N62:S62"/>
    <mergeCell ref="M63:AI63"/>
    <mergeCell ref="H64:L64"/>
    <mergeCell ref="H78:L79"/>
    <mergeCell ref="N78:S78"/>
    <mergeCell ref="M79:AI79"/>
    <mergeCell ref="H80:L80"/>
    <mergeCell ref="H94:L95"/>
    <mergeCell ref="N94:S94"/>
    <mergeCell ref="M95:AI95"/>
    <mergeCell ref="H75:L75"/>
    <mergeCell ref="M75:N75"/>
    <mergeCell ref="O75:U75"/>
    <mergeCell ref="V75:W75"/>
    <mergeCell ref="X75:AI75"/>
    <mergeCell ref="H69:L70"/>
    <mergeCell ref="M69:N69"/>
    <mergeCell ref="O69:AI69"/>
    <mergeCell ref="N71:S71"/>
    <mergeCell ref="M72:AI72"/>
    <mergeCell ref="H73:L73"/>
    <mergeCell ref="M73:AI73"/>
    <mergeCell ref="H74:L74"/>
  </mergeCells>
  <phoneticPr fontId="3"/>
  <dataValidations count="1">
    <dataValidation imeMode="fullKatakana" allowBlank="1" showInputMessage="1" showErrorMessage="1" sqref="O3:P3 O5:P5 O12:P12 O19:P19 O21:P21 O204:P204 O35:P35 O37:P37 O28:P28 O51:P51 O53:P53 O44:P44 O67:P67 O69:P69 O60:P60 O83:P83 O85:P85 O76:P76 O99:P99 O101:P101 O92:P92 O115:P115 O117:P117 O108:P108 O131:P131 O133:P133 O124:P124 O147:P147 O149:P149 O140:P140 O163:P163 O165:P165 O156:P156 O179:P179 O181:P181 O172:P172 O195:P195 O197:P197 O188:P188 O211:P211 O213:P213 O220:P220" xr:uid="{00000000-0002-0000-0200-000000000000}"/>
  </dataValidations>
  <pageMargins left="0.51181102362204722" right="0.51181102362204722" top="0.55118110236220474" bottom="0.55118110236220474" header="0.31496062992125984" footer="0.31496062992125984"/>
  <pageSetup paperSize="9" scale="64" orientation="portrait" r:id="rId1"/>
  <headerFooter>
    <oddHeader xml:space="preserve">&amp;R&amp;"メイリオ,ボールド"&amp;12&amp;K009999申請書様式1　申請者（複数/団体用）記入シート&amp;KFF0000
</oddHeader>
  </headerFooter>
  <rowBreaks count="4" manualBreakCount="4">
    <brk id="49" max="34" man="1"/>
    <brk id="97" max="34" man="1"/>
    <brk id="145" max="34" man="1"/>
    <brk id="193" max="3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86"/>
  <sheetViews>
    <sheetView showGridLines="0" view="pageBreakPreview" zoomScaleNormal="100" zoomScaleSheetLayoutView="100" zoomScalePageLayoutView="85" workbookViewId="0">
      <selection sqref="A1:AI1"/>
    </sheetView>
  </sheetViews>
  <sheetFormatPr defaultColWidth="8.69921875" defaultRowHeight="17.399999999999999" x14ac:dyDescent="0.45"/>
  <cols>
    <col min="1" max="2" width="3.69921875" style="1" customWidth="1"/>
    <col min="3" max="3" width="3.8984375" style="1" customWidth="1"/>
    <col min="4" max="35" width="3.69921875" style="1" customWidth="1"/>
    <col min="36" max="16384" width="8.69921875" style="1"/>
  </cols>
  <sheetData>
    <row r="1" spans="1:41" ht="34.950000000000003" customHeight="1" x14ac:dyDescent="0.45">
      <c r="A1" s="763" t="s">
        <v>73</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41" ht="19.95" customHeight="1" thickBot="1" x14ac:dyDescent="0.5">
      <c r="A2" s="9" t="s">
        <v>74</v>
      </c>
      <c r="C2" s="14"/>
      <c r="D2" s="14"/>
      <c r="E2" s="14"/>
      <c r="F2" s="14"/>
      <c r="G2" s="14"/>
      <c r="H2" s="14"/>
      <c r="I2" s="14"/>
      <c r="J2" s="14"/>
      <c r="K2" s="14"/>
      <c r="L2" s="14"/>
      <c r="M2" s="5"/>
      <c r="N2" s="5"/>
      <c r="O2" s="5"/>
      <c r="P2" s="5"/>
      <c r="Q2" s="5"/>
      <c r="R2" s="5"/>
      <c r="S2" s="5"/>
      <c r="T2" s="5"/>
      <c r="U2" s="5"/>
      <c r="V2" s="5"/>
      <c r="W2" s="5"/>
      <c r="X2" s="5"/>
      <c r="Y2" s="5"/>
      <c r="Z2" s="5"/>
      <c r="AA2" s="5"/>
      <c r="AB2" s="5"/>
      <c r="AC2" s="5"/>
      <c r="AD2" s="5"/>
      <c r="AE2" s="5"/>
      <c r="AF2" s="5"/>
      <c r="AG2" s="5"/>
      <c r="AH2" s="5"/>
      <c r="AI2" s="5"/>
    </row>
    <row r="3" spans="1:41" ht="18" customHeight="1" x14ac:dyDescent="0.45">
      <c r="A3" s="767" t="s">
        <v>61</v>
      </c>
      <c r="B3" s="770" t="s">
        <v>129</v>
      </c>
      <c r="C3" s="771"/>
      <c r="D3" s="771"/>
      <c r="E3" s="771"/>
      <c r="F3" s="771"/>
      <c r="G3" s="772"/>
      <c r="H3" s="773" t="s">
        <v>104</v>
      </c>
      <c r="I3" s="774"/>
      <c r="J3" s="774"/>
      <c r="K3" s="774"/>
      <c r="L3" s="775"/>
      <c r="M3" s="776" t="s">
        <v>8</v>
      </c>
      <c r="N3" s="777"/>
      <c r="O3" s="764"/>
      <c r="P3" s="764"/>
      <c r="Q3" s="764"/>
      <c r="R3" s="764"/>
      <c r="S3" s="764"/>
      <c r="T3" s="764"/>
      <c r="U3" s="764"/>
      <c r="V3" s="764"/>
      <c r="W3" s="764"/>
      <c r="X3" s="764"/>
      <c r="Y3" s="764"/>
      <c r="Z3" s="764"/>
      <c r="AA3" s="764"/>
      <c r="AB3" s="764"/>
      <c r="AC3" s="764"/>
      <c r="AD3" s="764"/>
      <c r="AE3" s="764"/>
      <c r="AF3" s="764"/>
      <c r="AG3" s="764"/>
      <c r="AH3" s="764"/>
      <c r="AI3" s="765"/>
    </row>
    <row r="4" spans="1:41" ht="27.6" customHeight="1" x14ac:dyDescent="0.45">
      <c r="A4" s="768"/>
      <c r="B4" s="289"/>
      <c r="C4" s="290"/>
      <c r="D4" s="290"/>
      <c r="E4" s="290"/>
      <c r="F4" s="290"/>
      <c r="G4" s="291"/>
      <c r="H4" s="298"/>
      <c r="I4" s="299"/>
      <c r="J4" s="299"/>
      <c r="K4" s="299"/>
      <c r="L4" s="300"/>
      <c r="M4" s="766"/>
      <c r="N4" s="243"/>
      <c r="O4" s="243"/>
      <c r="P4" s="243"/>
      <c r="Q4" s="243"/>
      <c r="R4" s="243"/>
      <c r="S4" s="243"/>
      <c r="T4" s="243"/>
      <c r="U4" s="243"/>
      <c r="V4" s="243"/>
      <c r="W4" s="243"/>
      <c r="X4" s="243"/>
      <c r="Y4" s="243"/>
      <c r="Z4" s="243"/>
      <c r="AA4" s="243"/>
      <c r="AB4" s="243"/>
      <c r="AC4" s="243"/>
      <c r="AD4" s="243"/>
      <c r="AE4" s="243"/>
      <c r="AF4" s="243"/>
      <c r="AG4" s="243"/>
      <c r="AH4" s="243"/>
      <c r="AI4" s="244"/>
    </row>
    <row r="5" spans="1:41" ht="19.2" x14ac:dyDescent="0.45">
      <c r="A5" s="768"/>
      <c r="B5" s="289"/>
      <c r="C5" s="290"/>
      <c r="D5" s="290"/>
      <c r="E5" s="290"/>
      <c r="F5" s="290"/>
      <c r="G5" s="291"/>
      <c r="H5" s="457" t="s">
        <v>10</v>
      </c>
      <c r="I5" s="458"/>
      <c r="J5" s="458"/>
      <c r="K5" s="458"/>
      <c r="L5" s="459"/>
      <c r="M5" s="54" t="s">
        <v>9</v>
      </c>
      <c r="N5" s="460"/>
      <c r="O5" s="460"/>
      <c r="P5" s="460"/>
      <c r="Q5" s="460"/>
      <c r="R5" s="460"/>
      <c r="S5" s="460"/>
      <c r="T5" s="55"/>
      <c r="U5" s="55"/>
      <c r="V5" s="10"/>
      <c r="W5" s="10"/>
      <c r="X5" s="10"/>
      <c r="Y5" s="10"/>
      <c r="Z5" s="10"/>
      <c r="AA5" s="10"/>
      <c r="AB5" s="10"/>
      <c r="AC5" s="10"/>
      <c r="AD5" s="10"/>
      <c r="AE5" s="10"/>
      <c r="AF5" s="10"/>
      <c r="AG5" s="10"/>
      <c r="AH5" s="10"/>
      <c r="AI5" s="47"/>
    </row>
    <row r="6" spans="1:41" ht="30.6" customHeight="1" x14ac:dyDescent="0.45">
      <c r="A6" s="768"/>
      <c r="B6" s="289"/>
      <c r="C6" s="290"/>
      <c r="D6" s="290"/>
      <c r="E6" s="290"/>
      <c r="F6" s="290"/>
      <c r="G6" s="291"/>
      <c r="H6" s="298"/>
      <c r="I6" s="299"/>
      <c r="J6" s="299"/>
      <c r="K6" s="299"/>
      <c r="L6" s="300"/>
      <c r="M6" s="242"/>
      <c r="N6" s="243"/>
      <c r="O6" s="243"/>
      <c r="P6" s="243"/>
      <c r="Q6" s="243"/>
      <c r="R6" s="243"/>
      <c r="S6" s="243"/>
      <c r="T6" s="243"/>
      <c r="U6" s="243"/>
      <c r="V6" s="243"/>
      <c r="W6" s="243"/>
      <c r="X6" s="243"/>
      <c r="Y6" s="243"/>
      <c r="Z6" s="243"/>
      <c r="AA6" s="243"/>
      <c r="AB6" s="243"/>
      <c r="AC6" s="243"/>
      <c r="AD6" s="243"/>
      <c r="AE6" s="243"/>
      <c r="AF6" s="243"/>
      <c r="AG6" s="243"/>
      <c r="AH6" s="243"/>
      <c r="AI6" s="244"/>
    </row>
    <row r="7" spans="1:41" ht="25.2" customHeight="1" thickBot="1" x14ac:dyDescent="0.5">
      <c r="A7" s="769"/>
      <c r="B7" s="292"/>
      <c r="C7" s="293"/>
      <c r="D7" s="293"/>
      <c r="E7" s="293"/>
      <c r="F7" s="293"/>
      <c r="G7" s="294"/>
      <c r="H7" s="446" t="s">
        <v>58</v>
      </c>
      <c r="I7" s="447"/>
      <c r="J7" s="447"/>
      <c r="K7" s="447"/>
      <c r="L7" s="448"/>
      <c r="M7" s="452" t="s">
        <v>88</v>
      </c>
      <c r="N7" s="453"/>
      <c r="O7" s="279"/>
      <c r="P7" s="279"/>
      <c r="Q7" s="279"/>
      <c r="R7" s="279"/>
      <c r="S7" s="279"/>
      <c r="T7" s="279"/>
      <c r="U7" s="279"/>
      <c r="V7" s="453" t="s">
        <v>87</v>
      </c>
      <c r="W7" s="453"/>
      <c r="X7" s="279"/>
      <c r="Y7" s="279"/>
      <c r="Z7" s="279"/>
      <c r="AA7" s="279"/>
      <c r="AB7" s="279"/>
      <c r="AC7" s="279"/>
      <c r="AD7" s="279"/>
      <c r="AE7" s="279"/>
      <c r="AF7" s="279"/>
      <c r="AG7" s="279"/>
      <c r="AH7" s="279"/>
      <c r="AI7" s="285"/>
      <c r="AN7" s="36"/>
      <c r="AO7" s="37"/>
    </row>
    <row r="8" spans="1:41" ht="17.399999999999999" customHeight="1" thickBot="1" x14ac:dyDescent="0.5">
      <c r="A8" s="66"/>
      <c r="B8" s="30"/>
      <c r="C8" s="30"/>
      <c r="D8" s="30"/>
      <c r="E8" s="30"/>
      <c r="F8" s="30"/>
      <c r="G8" s="30"/>
      <c r="H8" s="31"/>
      <c r="I8" s="31"/>
      <c r="J8" s="31"/>
      <c r="K8" s="31"/>
      <c r="L8" s="31"/>
      <c r="M8" s="4"/>
      <c r="N8" s="4"/>
      <c r="O8" s="45"/>
      <c r="P8" s="45"/>
      <c r="Q8" s="45"/>
      <c r="R8" s="45"/>
      <c r="S8" s="45"/>
      <c r="T8" s="45"/>
      <c r="U8" s="45"/>
      <c r="V8" s="4"/>
      <c r="W8" s="4"/>
      <c r="X8" s="45"/>
      <c r="Y8" s="45"/>
      <c r="Z8" s="45"/>
      <c r="AA8" s="45"/>
      <c r="AB8" s="45"/>
      <c r="AC8" s="45"/>
      <c r="AD8" s="45"/>
      <c r="AE8" s="45"/>
      <c r="AF8" s="45"/>
      <c r="AG8" s="45"/>
      <c r="AH8" s="45"/>
      <c r="AI8" s="45"/>
      <c r="AN8" s="36"/>
      <c r="AO8" s="37"/>
    </row>
    <row r="9" spans="1:41" ht="18" customHeight="1" x14ac:dyDescent="0.45">
      <c r="A9" s="767" t="s">
        <v>59</v>
      </c>
      <c r="B9" s="770" t="s">
        <v>129</v>
      </c>
      <c r="C9" s="771"/>
      <c r="D9" s="771"/>
      <c r="E9" s="771"/>
      <c r="F9" s="771"/>
      <c r="G9" s="772"/>
      <c r="H9" s="773" t="s">
        <v>104</v>
      </c>
      <c r="I9" s="774"/>
      <c r="J9" s="774"/>
      <c r="K9" s="774"/>
      <c r="L9" s="775"/>
      <c r="M9" s="776" t="s">
        <v>8</v>
      </c>
      <c r="N9" s="777"/>
      <c r="O9" s="764"/>
      <c r="P9" s="764"/>
      <c r="Q9" s="764"/>
      <c r="R9" s="764"/>
      <c r="S9" s="764"/>
      <c r="T9" s="764"/>
      <c r="U9" s="764"/>
      <c r="V9" s="764"/>
      <c r="W9" s="764"/>
      <c r="X9" s="764"/>
      <c r="Y9" s="764"/>
      <c r="Z9" s="764"/>
      <c r="AA9" s="764"/>
      <c r="AB9" s="764"/>
      <c r="AC9" s="764"/>
      <c r="AD9" s="764"/>
      <c r="AE9" s="764"/>
      <c r="AF9" s="764"/>
      <c r="AG9" s="764"/>
      <c r="AH9" s="764"/>
      <c r="AI9" s="765"/>
    </row>
    <row r="10" spans="1:41" ht="27.6" customHeight="1" x14ac:dyDescent="0.45">
      <c r="A10" s="768"/>
      <c r="B10" s="289"/>
      <c r="C10" s="290"/>
      <c r="D10" s="290"/>
      <c r="E10" s="290"/>
      <c r="F10" s="290"/>
      <c r="G10" s="291"/>
      <c r="H10" s="298"/>
      <c r="I10" s="299"/>
      <c r="J10" s="299"/>
      <c r="K10" s="299"/>
      <c r="L10" s="300"/>
      <c r="M10" s="766"/>
      <c r="N10" s="243"/>
      <c r="O10" s="243"/>
      <c r="P10" s="243"/>
      <c r="Q10" s="243"/>
      <c r="R10" s="243"/>
      <c r="S10" s="243"/>
      <c r="T10" s="243"/>
      <c r="U10" s="243"/>
      <c r="V10" s="243"/>
      <c r="W10" s="243"/>
      <c r="X10" s="243"/>
      <c r="Y10" s="243"/>
      <c r="Z10" s="243"/>
      <c r="AA10" s="243"/>
      <c r="AB10" s="243"/>
      <c r="AC10" s="243"/>
      <c r="AD10" s="243"/>
      <c r="AE10" s="243"/>
      <c r="AF10" s="243"/>
      <c r="AG10" s="243"/>
      <c r="AH10" s="243"/>
      <c r="AI10" s="244"/>
    </row>
    <row r="11" spans="1:41" ht="19.2" x14ac:dyDescent="0.45">
      <c r="A11" s="768"/>
      <c r="B11" s="289"/>
      <c r="C11" s="290"/>
      <c r="D11" s="290"/>
      <c r="E11" s="290"/>
      <c r="F11" s="290"/>
      <c r="G11" s="291"/>
      <c r="H11" s="457" t="s">
        <v>10</v>
      </c>
      <c r="I11" s="458"/>
      <c r="J11" s="458"/>
      <c r="K11" s="458"/>
      <c r="L11" s="459"/>
      <c r="M11" s="54" t="s">
        <v>9</v>
      </c>
      <c r="N11" s="460"/>
      <c r="O11" s="460"/>
      <c r="P11" s="460"/>
      <c r="Q11" s="460"/>
      <c r="R11" s="460"/>
      <c r="S11" s="460"/>
      <c r="T11" s="55"/>
      <c r="U11" s="55"/>
      <c r="V11" s="10"/>
      <c r="W11" s="10"/>
      <c r="X11" s="10"/>
      <c r="Y11" s="10"/>
      <c r="Z11" s="10"/>
      <c r="AA11" s="10"/>
      <c r="AB11" s="10"/>
      <c r="AC11" s="10"/>
      <c r="AD11" s="10"/>
      <c r="AE11" s="10"/>
      <c r="AF11" s="10"/>
      <c r="AG11" s="10"/>
      <c r="AH11" s="10"/>
      <c r="AI11" s="47"/>
    </row>
    <row r="12" spans="1:41" ht="30.6" customHeight="1" x14ac:dyDescent="0.45">
      <c r="A12" s="768"/>
      <c r="B12" s="289"/>
      <c r="C12" s="290"/>
      <c r="D12" s="290"/>
      <c r="E12" s="290"/>
      <c r="F12" s="290"/>
      <c r="G12" s="291"/>
      <c r="H12" s="298"/>
      <c r="I12" s="299"/>
      <c r="J12" s="299"/>
      <c r="K12" s="299"/>
      <c r="L12" s="300"/>
      <c r="M12" s="242"/>
      <c r="N12" s="243"/>
      <c r="O12" s="243"/>
      <c r="P12" s="243"/>
      <c r="Q12" s="243"/>
      <c r="R12" s="243"/>
      <c r="S12" s="243"/>
      <c r="T12" s="243"/>
      <c r="U12" s="243"/>
      <c r="V12" s="243"/>
      <c r="W12" s="243"/>
      <c r="X12" s="243"/>
      <c r="Y12" s="243"/>
      <c r="Z12" s="243"/>
      <c r="AA12" s="243"/>
      <c r="AB12" s="243"/>
      <c r="AC12" s="243"/>
      <c r="AD12" s="243"/>
      <c r="AE12" s="243"/>
      <c r="AF12" s="243"/>
      <c r="AG12" s="243"/>
      <c r="AH12" s="243"/>
      <c r="AI12" s="244"/>
    </row>
    <row r="13" spans="1:41" ht="25.2" customHeight="1" thickBot="1" x14ac:dyDescent="0.5">
      <c r="A13" s="769"/>
      <c r="B13" s="292"/>
      <c r="C13" s="293"/>
      <c r="D13" s="293"/>
      <c r="E13" s="293"/>
      <c r="F13" s="293"/>
      <c r="G13" s="294"/>
      <c r="H13" s="446" t="s">
        <v>58</v>
      </c>
      <c r="I13" s="447"/>
      <c r="J13" s="447"/>
      <c r="K13" s="447"/>
      <c r="L13" s="448"/>
      <c r="M13" s="452" t="s">
        <v>88</v>
      </c>
      <c r="N13" s="453"/>
      <c r="O13" s="279"/>
      <c r="P13" s="279"/>
      <c r="Q13" s="279"/>
      <c r="R13" s="279"/>
      <c r="S13" s="279"/>
      <c r="T13" s="279"/>
      <c r="U13" s="279"/>
      <c r="V13" s="453" t="s">
        <v>87</v>
      </c>
      <c r="W13" s="453"/>
      <c r="X13" s="279"/>
      <c r="Y13" s="279"/>
      <c r="Z13" s="279"/>
      <c r="AA13" s="279"/>
      <c r="AB13" s="279"/>
      <c r="AC13" s="279"/>
      <c r="AD13" s="279"/>
      <c r="AE13" s="279"/>
      <c r="AF13" s="279"/>
      <c r="AG13" s="279"/>
      <c r="AH13" s="279"/>
      <c r="AI13" s="285"/>
      <c r="AN13" s="36"/>
      <c r="AO13" s="37"/>
    </row>
    <row r="14" spans="1:41" ht="17.399999999999999" customHeight="1" thickBot="1" x14ac:dyDescent="0.5">
      <c r="A14" s="66"/>
      <c r="B14" s="30"/>
      <c r="C14" s="30"/>
      <c r="D14" s="30"/>
      <c r="E14" s="30"/>
      <c r="F14" s="30"/>
      <c r="G14" s="30"/>
      <c r="H14" s="31"/>
      <c r="I14" s="31"/>
      <c r="J14" s="31"/>
      <c r="K14" s="31"/>
      <c r="L14" s="31"/>
      <c r="M14" s="4"/>
      <c r="N14" s="4"/>
      <c r="O14" s="45"/>
      <c r="P14" s="45"/>
      <c r="Q14" s="45"/>
      <c r="R14" s="45"/>
      <c r="S14" s="45"/>
      <c r="T14" s="45"/>
      <c r="U14" s="45"/>
      <c r="V14" s="4"/>
      <c r="W14" s="4"/>
      <c r="X14" s="45"/>
      <c r="Y14" s="45"/>
      <c r="Z14" s="45"/>
      <c r="AA14" s="45"/>
      <c r="AB14" s="45"/>
      <c r="AC14" s="45"/>
      <c r="AD14" s="45"/>
      <c r="AE14" s="45"/>
      <c r="AF14" s="45"/>
      <c r="AG14" s="45"/>
      <c r="AH14" s="45"/>
      <c r="AI14" s="45"/>
      <c r="AN14" s="36"/>
      <c r="AO14" s="37"/>
    </row>
    <row r="15" spans="1:41" ht="18" customHeight="1" x14ac:dyDescent="0.45">
      <c r="A15" s="767" t="s">
        <v>130</v>
      </c>
      <c r="B15" s="770" t="s">
        <v>129</v>
      </c>
      <c r="C15" s="771"/>
      <c r="D15" s="771"/>
      <c r="E15" s="771"/>
      <c r="F15" s="771"/>
      <c r="G15" s="772"/>
      <c r="H15" s="773" t="s">
        <v>104</v>
      </c>
      <c r="I15" s="774"/>
      <c r="J15" s="774"/>
      <c r="K15" s="774"/>
      <c r="L15" s="775"/>
      <c r="M15" s="776" t="s">
        <v>8</v>
      </c>
      <c r="N15" s="777"/>
      <c r="O15" s="764"/>
      <c r="P15" s="764"/>
      <c r="Q15" s="764"/>
      <c r="R15" s="764"/>
      <c r="S15" s="764"/>
      <c r="T15" s="764"/>
      <c r="U15" s="764"/>
      <c r="V15" s="764"/>
      <c r="W15" s="764"/>
      <c r="X15" s="764"/>
      <c r="Y15" s="764"/>
      <c r="Z15" s="764"/>
      <c r="AA15" s="764"/>
      <c r="AB15" s="764"/>
      <c r="AC15" s="764"/>
      <c r="AD15" s="764"/>
      <c r="AE15" s="764"/>
      <c r="AF15" s="764"/>
      <c r="AG15" s="764"/>
      <c r="AH15" s="764"/>
      <c r="AI15" s="765"/>
    </row>
    <row r="16" spans="1:41" ht="27.6" customHeight="1" x14ac:dyDescent="0.45">
      <c r="A16" s="768"/>
      <c r="B16" s="289"/>
      <c r="C16" s="290"/>
      <c r="D16" s="290"/>
      <c r="E16" s="290"/>
      <c r="F16" s="290"/>
      <c r="G16" s="291"/>
      <c r="H16" s="298"/>
      <c r="I16" s="299"/>
      <c r="J16" s="299"/>
      <c r="K16" s="299"/>
      <c r="L16" s="300"/>
      <c r="M16" s="766"/>
      <c r="N16" s="243"/>
      <c r="O16" s="243"/>
      <c r="P16" s="243"/>
      <c r="Q16" s="243"/>
      <c r="R16" s="243"/>
      <c r="S16" s="243"/>
      <c r="T16" s="243"/>
      <c r="U16" s="243"/>
      <c r="V16" s="243"/>
      <c r="W16" s="243"/>
      <c r="X16" s="243"/>
      <c r="Y16" s="243"/>
      <c r="Z16" s="243"/>
      <c r="AA16" s="243"/>
      <c r="AB16" s="243"/>
      <c r="AC16" s="243"/>
      <c r="AD16" s="243"/>
      <c r="AE16" s="243"/>
      <c r="AF16" s="243"/>
      <c r="AG16" s="243"/>
      <c r="AH16" s="243"/>
      <c r="AI16" s="244"/>
    </row>
    <row r="17" spans="1:41" ht="19.2" x14ac:dyDescent="0.45">
      <c r="A17" s="768"/>
      <c r="B17" s="289"/>
      <c r="C17" s="290"/>
      <c r="D17" s="290"/>
      <c r="E17" s="290"/>
      <c r="F17" s="290"/>
      <c r="G17" s="291"/>
      <c r="H17" s="457" t="s">
        <v>10</v>
      </c>
      <c r="I17" s="458"/>
      <c r="J17" s="458"/>
      <c r="K17" s="458"/>
      <c r="L17" s="459"/>
      <c r="M17" s="54" t="s">
        <v>9</v>
      </c>
      <c r="N17" s="460"/>
      <c r="O17" s="460"/>
      <c r="P17" s="460"/>
      <c r="Q17" s="460"/>
      <c r="R17" s="460"/>
      <c r="S17" s="460"/>
      <c r="T17" s="55"/>
      <c r="U17" s="55"/>
      <c r="V17" s="10"/>
      <c r="W17" s="10"/>
      <c r="X17" s="10"/>
      <c r="Y17" s="10"/>
      <c r="Z17" s="10"/>
      <c r="AA17" s="10"/>
      <c r="AB17" s="10"/>
      <c r="AC17" s="10"/>
      <c r="AD17" s="10"/>
      <c r="AE17" s="10"/>
      <c r="AF17" s="10"/>
      <c r="AG17" s="10"/>
      <c r="AH17" s="10"/>
      <c r="AI17" s="47"/>
    </row>
    <row r="18" spans="1:41" ht="30.6" customHeight="1" x14ac:dyDescent="0.45">
      <c r="A18" s="768"/>
      <c r="B18" s="289"/>
      <c r="C18" s="290"/>
      <c r="D18" s="290"/>
      <c r="E18" s="290"/>
      <c r="F18" s="290"/>
      <c r="G18" s="291"/>
      <c r="H18" s="298"/>
      <c r="I18" s="299"/>
      <c r="J18" s="299"/>
      <c r="K18" s="299"/>
      <c r="L18" s="300"/>
      <c r="M18" s="242"/>
      <c r="N18" s="243"/>
      <c r="O18" s="243"/>
      <c r="P18" s="243"/>
      <c r="Q18" s="243"/>
      <c r="R18" s="243"/>
      <c r="S18" s="243"/>
      <c r="T18" s="243"/>
      <c r="U18" s="243"/>
      <c r="V18" s="243"/>
      <c r="W18" s="243"/>
      <c r="X18" s="243"/>
      <c r="Y18" s="243"/>
      <c r="Z18" s="243"/>
      <c r="AA18" s="243"/>
      <c r="AB18" s="243"/>
      <c r="AC18" s="243"/>
      <c r="AD18" s="243"/>
      <c r="AE18" s="243"/>
      <c r="AF18" s="243"/>
      <c r="AG18" s="243"/>
      <c r="AH18" s="243"/>
      <c r="AI18" s="244"/>
    </row>
    <row r="19" spans="1:41" ht="25.2" customHeight="1" thickBot="1" x14ac:dyDescent="0.5">
      <c r="A19" s="769"/>
      <c r="B19" s="292"/>
      <c r="C19" s="293"/>
      <c r="D19" s="293"/>
      <c r="E19" s="293"/>
      <c r="F19" s="293"/>
      <c r="G19" s="294"/>
      <c r="H19" s="446" t="s">
        <v>58</v>
      </c>
      <c r="I19" s="447"/>
      <c r="J19" s="447"/>
      <c r="K19" s="447"/>
      <c r="L19" s="448"/>
      <c r="M19" s="452" t="s">
        <v>88</v>
      </c>
      <c r="N19" s="453"/>
      <c r="O19" s="279"/>
      <c r="P19" s="279"/>
      <c r="Q19" s="279"/>
      <c r="R19" s="279"/>
      <c r="S19" s="279"/>
      <c r="T19" s="279"/>
      <c r="U19" s="279"/>
      <c r="V19" s="453" t="s">
        <v>87</v>
      </c>
      <c r="W19" s="453"/>
      <c r="X19" s="279"/>
      <c r="Y19" s="279"/>
      <c r="Z19" s="279"/>
      <c r="AA19" s="279"/>
      <c r="AB19" s="279"/>
      <c r="AC19" s="279"/>
      <c r="AD19" s="279"/>
      <c r="AE19" s="279"/>
      <c r="AF19" s="279"/>
      <c r="AG19" s="279"/>
      <c r="AH19" s="279"/>
      <c r="AI19" s="285"/>
      <c r="AN19" s="36"/>
      <c r="AO19" s="37"/>
    </row>
    <row r="20" spans="1:41" ht="17.399999999999999" customHeight="1" thickBot="1" x14ac:dyDescent="0.5">
      <c r="A20" s="66"/>
      <c r="B20" s="30"/>
      <c r="C20" s="30"/>
      <c r="D20" s="30"/>
      <c r="E20" s="30"/>
      <c r="F20" s="30"/>
      <c r="G20" s="30"/>
      <c r="H20" s="31"/>
      <c r="I20" s="31"/>
      <c r="J20" s="31"/>
      <c r="K20" s="31"/>
      <c r="L20" s="31"/>
      <c r="M20" s="4"/>
      <c r="N20" s="4"/>
      <c r="O20" s="45"/>
      <c r="P20" s="45"/>
      <c r="Q20" s="45"/>
      <c r="R20" s="45"/>
      <c r="S20" s="45"/>
      <c r="T20" s="45"/>
      <c r="U20" s="45"/>
      <c r="V20" s="4"/>
      <c r="W20" s="4"/>
      <c r="X20" s="45"/>
      <c r="Y20" s="45"/>
      <c r="Z20" s="45"/>
      <c r="AA20" s="45"/>
      <c r="AB20" s="45"/>
      <c r="AC20" s="45"/>
      <c r="AD20" s="45"/>
      <c r="AE20" s="45"/>
      <c r="AF20" s="45"/>
      <c r="AG20" s="45"/>
      <c r="AH20" s="45"/>
      <c r="AI20" s="45"/>
      <c r="AN20" s="36"/>
      <c r="AO20" s="37"/>
    </row>
    <row r="21" spans="1:41" ht="18" customHeight="1" x14ac:dyDescent="0.45">
      <c r="A21" s="767" t="s">
        <v>60</v>
      </c>
      <c r="B21" s="770" t="s">
        <v>129</v>
      </c>
      <c r="C21" s="771"/>
      <c r="D21" s="771"/>
      <c r="E21" s="771"/>
      <c r="F21" s="771"/>
      <c r="G21" s="772"/>
      <c r="H21" s="773" t="s">
        <v>104</v>
      </c>
      <c r="I21" s="774"/>
      <c r="J21" s="774"/>
      <c r="K21" s="774"/>
      <c r="L21" s="775"/>
      <c r="M21" s="776" t="s">
        <v>8</v>
      </c>
      <c r="N21" s="777"/>
      <c r="O21" s="764"/>
      <c r="P21" s="764"/>
      <c r="Q21" s="764"/>
      <c r="R21" s="764"/>
      <c r="S21" s="764"/>
      <c r="T21" s="764"/>
      <c r="U21" s="764"/>
      <c r="V21" s="764"/>
      <c r="W21" s="764"/>
      <c r="X21" s="764"/>
      <c r="Y21" s="764"/>
      <c r="Z21" s="764"/>
      <c r="AA21" s="764"/>
      <c r="AB21" s="764"/>
      <c r="AC21" s="764"/>
      <c r="AD21" s="764"/>
      <c r="AE21" s="764"/>
      <c r="AF21" s="764"/>
      <c r="AG21" s="764"/>
      <c r="AH21" s="764"/>
      <c r="AI21" s="765"/>
    </row>
    <row r="22" spans="1:41" ht="27.6" customHeight="1" x14ac:dyDescent="0.45">
      <c r="A22" s="768"/>
      <c r="B22" s="289"/>
      <c r="C22" s="290"/>
      <c r="D22" s="290"/>
      <c r="E22" s="290"/>
      <c r="F22" s="290"/>
      <c r="G22" s="291"/>
      <c r="H22" s="298"/>
      <c r="I22" s="299"/>
      <c r="J22" s="299"/>
      <c r="K22" s="299"/>
      <c r="L22" s="300"/>
      <c r="M22" s="766"/>
      <c r="N22" s="243"/>
      <c r="O22" s="243"/>
      <c r="P22" s="243"/>
      <c r="Q22" s="243"/>
      <c r="R22" s="243"/>
      <c r="S22" s="243"/>
      <c r="T22" s="243"/>
      <c r="U22" s="243"/>
      <c r="V22" s="243"/>
      <c r="W22" s="243"/>
      <c r="X22" s="243"/>
      <c r="Y22" s="243"/>
      <c r="Z22" s="243"/>
      <c r="AA22" s="243"/>
      <c r="AB22" s="243"/>
      <c r="AC22" s="243"/>
      <c r="AD22" s="243"/>
      <c r="AE22" s="243"/>
      <c r="AF22" s="243"/>
      <c r="AG22" s="243"/>
      <c r="AH22" s="243"/>
      <c r="AI22" s="244"/>
    </row>
    <row r="23" spans="1:41" ht="19.2" x14ac:dyDescent="0.45">
      <c r="A23" s="768"/>
      <c r="B23" s="289"/>
      <c r="C23" s="290"/>
      <c r="D23" s="290"/>
      <c r="E23" s="290"/>
      <c r="F23" s="290"/>
      <c r="G23" s="291"/>
      <c r="H23" s="457" t="s">
        <v>10</v>
      </c>
      <c r="I23" s="458"/>
      <c r="J23" s="458"/>
      <c r="K23" s="458"/>
      <c r="L23" s="459"/>
      <c r="M23" s="54" t="s">
        <v>9</v>
      </c>
      <c r="N23" s="460"/>
      <c r="O23" s="460"/>
      <c r="P23" s="460"/>
      <c r="Q23" s="460"/>
      <c r="R23" s="460"/>
      <c r="S23" s="460"/>
      <c r="T23" s="55"/>
      <c r="U23" s="55"/>
      <c r="V23" s="10"/>
      <c r="W23" s="10"/>
      <c r="X23" s="10"/>
      <c r="Y23" s="10"/>
      <c r="Z23" s="10"/>
      <c r="AA23" s="10"/>
      <c r="AB23" s="10"/>
      <c r="AC23" s="10"/>
      <c r="AD23" s="10"/>
      <c r="AE23" s="10"/>
      <c r="AF23" s="10"/>
      <c r="AG23" s="10"/>
      <c r="AH23" s="10"/>
      <c r="AI23" s="47"/>
    </row>
    <row r="24" spans="1:41" ht="30.6" customHeight="1" x14ac:dyDescent="0.45">
      <c r="A24" s="768"/>
      <c r="B24" s="289"/>
      <c r="C24" s="290"/>
      <c r="D24" s="290"/>
      <c r="E24" s="290"/>
      <c r="F24" s="290"/>
      <c r="G24" s="291"/>
      <c r="H24" s="298"/>
      <c r="I24" s="299"/>
      <c r="J24" s="299"/>
      <c r="K24" s="299"/>
      <c r="L24" s="300"/>
      <c r="M24" s="242"/>
      <c r="N24" s="243"/>
      <c r="O24" s="243"/>
      <c r="P24" s="243"/>
      <c r="Q24" s="243"/>
      <c r="R24" s="243"/>
      <c r="S24" s="243"/>
      <c r="T24" s="243"/>
      <c r="U24" s="243"/>
      <c r="V24" s="243"/>
      <c r="W24" s="243"/>
      <c r="X24" s="243"/>
      <c r="Y24" s="243"/>
      <c r="Z24" s="243"/>
      <c r="AA24" s="243"/>
      <c r="AB24" s="243"/>
      <c r="AC24" s="243"/>
      <c r="AD24" s="243"/>
      <c r="AE24" s="243"/>
      <c r="AF24" s="243"/>
      <c r="AG24" s="243"/>
      <c r="AH24" s="243"/>
      <c r="AI24" s="244"/>
    </row>
    <row r="25" spans="1:41" ht="25.2" customHeight="1" thickBot="1" x14ac:dyDescent="0.5">
      <c r="A25" s="769"/>
      <c r="B25" s="292"/>
      <c r="C25" s="293"/>
      <c r="D25" s="293"/>
      <c r="E25" s="293"/>
      <c r="F25" s="293"/>
      <c r="G25" s="294"/>
      <c r="H25" s="446" t="s">
        <v>58</v>
      </c>
      <c r="I25" s="447"/>
      <c r="J25" s="447"/>
      <c r="K25" s="447"/>
      <c r="L25" s="448"/>
      <c r="M25" s="452" t="s">
        <v>88</v>
      </c>
      <c r="N25" s="453"/>
      <c r="O25" s="279"/>
      <c r="P25" s="279"/>
      <c r="Q25" s="279"/>
      <c r="R25" s="279"/>
      <c r="S25" s="279"/>
      <c r="T25" s="279"/>
      <c r="U25" s="279"/>
      <c r="V25" s="453" t="s">
        <v>87</v>
      </c>
      <c r="W25" s="453"/>
      <c r="X25" s="279"/>
      <c r="Y25" s="279"/>
      <c r="Z25" s="279"/>
      <c r="AA25" s="279"/>
      <c r="AB25" s="279"/>
      <c r="AC25" s="279"/>
      <c r="AD25" s="279"/>
      <c r="AE25" s="279"/>
      <c r="AF25" s="279"/>
      <c r="AG25" s="279"/>
      <c r="AH25" s="279"/>
      <c r="AI25" s="285"/>
      <c r="AN25" s="36"/>
      <c r="AO25" s="37"/>
    </row>
    <row r="26" spans="1:41" ht="17.399999999999999" customHeight="1" thickBot="1" x14ac:dyDescent="0.5">
      <c r="A26" s="66"/>
      <c r="B26" s="30"/>
      <c r="C26" s="30"/>
      <c r="D26" s="30"/>
      <c r="E26" s="30"/>
      <c r="F26" s="30"/>
      <c r="G26" s="30"/>
      <c r="H26" s="31"/>
      <c r="I26" s="31"/>
      <c r="J26" s="31"/>
      <c r="K26" s="31"/>
      <c r="L26" s="31"/>
      <c r="M26" s="4"/>
      <c r="N26" s="4"/>
      <c r="O26" s="45"/>
      <c r="P26" s="45"/>
      <c r="Q26" s="45"/>
      <c r="R26" s="45"/>
      <c r="S26" s="45"/>
      <c r="T26" s="45"/>
      <c r="U26" s="45"/>
      <c r="V26" s="4"/>
      <c r="W26" s="4"/>
      <c r="X26" s="45"/>
      <c r="Y26" s="45"/>
      <c r="Z26" s="45"/>
      <c r="AA26" s="45"/>
      <c r="AB26" s="45"/>
      <c r="AC26" s="45"/>
      <c r="AD26" s="45"/>
      <c r="AE26" s="45"/>
      <c r="AF26" s="45"/>
      <c r="AG26" s="45"/>
      <c r="AH26" s="45"/>
      <c r="AI26" s="45"/>
      <c r="AN26" s="36"/>
      <c r="AO26" s="37"/>
    </row>
    <row r="27" spans="1:41" ht="18" customHeight="1" x14ac:dyDescent="0.45">
      <c r="A27" s="767" t="s">
        <v>90</v>
      </c>
      <c r="B27" s="770" t="s">
        <v>129</v>
      </c>
      <c r="C27" s="771"/>
      <c r="D27" s="771"/>
      <c r="E27" s="771"/>
      <c r="F27" s="771"/>
      <c r="G27" s="772"/>
      <c r="H27" s="773" t="s">
        <v>104</v>
      </c>
      <c r="I27" s="774"/>
      <c r="J27" s="774"/>
      <c r="K27" s="774"/>
      <c r="L27" s="775"/>
      <c r="M27" s="776" t="s">
        <v>8</v>
      </c>
      <c r="N27" s="777"/>
      <c r="O27" s="764"/>
      <c r="P27" s="764"/>
      <c r="Q27" s="764"/>
      <c r="R27" s="764"/>
      <c r="S27" s="764"/>
      <c r="T27" s="764"/>
      <c r="U27" s="764"/>
      <c r="V27" s="764"/>
      <c r="W27" s="764"/>
      <c r="X27" s="764"/>
      <c r="Y27" s="764"/>
      <c r="Z27" s="764"/>
      <c r="AA27" s="764"/>
      <c r="AB27" s="764"/>
      <c r="AC27" s="764"/>
      <c r="AD27" s="764"/>
      <c r="AE27" s="764"/>
      <c r="AF27" s="764"/>
      <c r="AG27" s="764"/>
      <c r="AH27" s="764"/>
      <c r="AI27" s="765"/>
    </row>
    <row r="28" spans="1:41" ht="27.6" customHeight="1" x14ac:dyDescent="0.45">
      <c r="A28" s="768"/>
      <c r="B28" s="289"/>
      <c r="C28" s="290"/>
      <c r="D28" s="290"/>
      <c r="E28" s="290"/>
      <c r="F28" s="290"/>
      <c r="G28" s="291"/>
      <c r="H28" s="298"/>
      <c r="I28" s="299"/>
      <c r="J28" s="299"/>
      <c r="K28" s="299"/>
      <c r="L28" s="300"/>
      <c r="M28" s="766"/>
      <c r="N28" s="243"/>
      <c r="O28" s="243"/>
      <c r="P28" s="243"/>
      <c r="Q28" s="243"/>
      <c r="R28" s="243"/>
      <c r="S28" s="243"/>
      <c r="T28" s="243"/>
      <c r="U28" s="243"/>
      <c r="V28" s="243"/>
      <c r="W28" s="243"/>
      <c r="X28" s="243"/>
      <c r="Y28" s="243"/>
      <c r="Z28" s="243"/>
      <c r="AA28" s="243"/>
      <c r="AB28" s="243"/>
      <c r="AC28" s="243"/>
      <c r="AD28" s="243"/>
      <c r="AE28" s="243"/>
      <c r="AF28" s="243"/>
      <c r="AG28" s="243"/>
      <c r="AH28" s="243"/>
      <c r="AI28" s="244"/>
    </row>
    <row r="29" spans="1:41" ht="19.2" x14ac:dyDescent="0.45">
      <c r="A29" s="768"/>
      <c r="B29" s="289"/>
      <c r="C29" s="290"/>
      <c r="D29" s="290"/>
      <c r="E29" s="290"/>
      <c r="F29" s="290"/>
      <c r="G29" s="291"/>
      <c r="H29" s="457" t="s">
        <v>10</v>
      </c>
      <c r="I29" s="458"/>
      <c r="J29" s="458"/>
      <c r="K29" s="458"/>
      <c r="L29" s="459"/>
      <c r="M29" s="54" t="s">
        <v>9</v>
      </c>
      <c r="N29" s="460"/>
      <c r="O29" s="460"/>
      <c r="P29" s="460"/>
      <c r="Q29" s="460"/>
      <c r="R29" s="460"/>
      <c r="S29" s="460"/>
      <c r="T29" s="55"/>
      <c r="U29" s="55"/>
      <c r="V29" s="10"/>
      <c r="W29" s="10"/>
      <c r="X29" s="10"/>
      <c r="Y29" s="10"/>
      <c r="Z29" s="10"/>
      <c r="AA29" s="10"/>
      <c r="AB29" s="10"/>
      <c r="AC29" s="10"/>
      <c r="AD29" s="10"/>
      <c r="AE29" s="10"/>
      <c r="AF29" s="10"/>
      <c r="AG29" s="10"/>
      <c r="AH29" s="10"/>
      <c r="AI29" s="47"/>
    </row>
    <row r="30" spans="1:41" ht="30.6" customHeight="1" x14ac:dyDescent="0.45">
      <c r="A30" s="768"/>
      <c r="B30" s="289"/>
      <c r="C30" s="290"/>
      <c r="D30" s="290"/>
      <c r="E30" s="290"/>
      <c r="F30" s="290"/>
      <c r="G30" s="291"/>
      <c r="H30" s="298"/>
      <c r="I30" s="299"/>
      <c r="J30" s="299"/>
      <c r="K30" s="299"/>
      <c r="L30" s="300"/>
      <c r="M30" s="242"/>
      <c r="N30" s="243"/>
      <c r="O30" s="243"/>
      <c r="P30" s="243"/>
      <c r="Q30" s="243"/>
      <c r="R30" s="243"/>
      <c r="S30" s="243"/>
      <c r="T30" s="243"/>
      <c r="U30" s="243"/>
      <c r="V30" s="243"/>
      <c r="W30" s="243"/>
      <c r="X30" s="243"/>
      <c r="Y30" s="243"/>
      <c r="Z30" s="243"/>
      <c r="AA30" s="243"/>
      <c r="AB30" s="243"/>
      <c r="AC30" s="243"/>
      <c r="AD30" s="243"/>
      <c r="AE30" s="243"/>
      <c r="AF30" s="243"/>
      <c r="AG30" s="243"/>
      <c r="AH30" s="243"/>
      <c r="AI30" s="244"/>
    </row>
    <row r="31" spans="1:41" ht="25.2" customHeight="1" thickBot="1" x14ac:dyDescent="0.5">
      <c r="A31" s="769"/>
      <c r="B31" s="292"/>
      <c r="C31" s="293"/>
      <c r="D31" s="293"/>
      <c r="E31" s="293"/>
      <c r="F31" s="293"/>
      <c r="G31" s="294"/>
      <c r="H31" s="446" t="s">
        <v>58</v>
      </c>
      <c r="I31" s="447"/>
      <c r="J31" s="447"/>
      <c r="K31" s="447"/>
      <c r="L31" s="448"/>
      <c r="M31" s="452" t="s">
        <v>88</v>
      </c>
      <c r="N31" s="453"/>
      <c r="O31" s="279"/>
      <c r="P31" s="279"/>
      <c r="Q31" s="279"/>
      <c r="R31" s="279"/>
      <c r="S31" s="279"/>
      <c r="T31" s="279"/>
      <c r="U31" s="279"/>
      <c r="V31" s="453" t="s">
        <v>87</v>
      </c>
      <c r="W31" s="453"/>
      <c r="X31" s="279"/>
      <c r="Y31" s="279"/>
      <c r="Z31" s="279"/>
      <c r="AA31" s="279"/>
      <c r="AB31" s="279"/>
      <c r="AC31" s="279"/>
      <c r="AD31" s="279"/>
      <c r="AE31" s="279"/>
      <c r="AF31" s="279"/>
      <c r="AG31" s="279"/>
      <c r="AH31" s="279"/>
      <c r="AI31" s="285"/>
      <c r="AN31" s="36"/>
      <c r="AO31" s="37"/>
    </row>
    <row r="32" spans="1:41" ht="17.399999999999999" customHeight="1" thickBot="1" x14ac:dyDescent="0.5">
      <c r="A32" s="66"/>
      <c r="B32" s="30"/>
      <c r="C32" s="30"/>
      <c r="D32" s="30"/>
      <c r="E32" s="30"/>
      <c r="F32" s="30"/>
      <c r="G32" s="30"/>
      <c r="H32" s="31"/>
      <c r="I32" s="31"/>
      <c r="J32" s="31"/>
      <c r="K32" s="31"/>
      <c r="L32" s="31"/>
      <c r="M32" s="4"/>
      <c r="N32" s="4"/>
      <c r="O32" s="45"/>
      <c r="P32" s="45"/>
      <c r="Q32" s="45"/>
      <c r="R32" s="45"/>
      <c r="S32" s="45"/>
      <c r="T32" s="45"/>
      <c r="U32" s="45"/>
      <c r="V32" s="4"/>
      <c r="W32" s="4"/>
      <c r="X32" s="45"/>
      <c r="Y32" s="45"/>
      <c r="Z32" s="45"/>
      <c r="AA32" s="45"/>
      <c r="AB32" s="45"/>
      <c r="AC32" s="45"/>
      <c r="AD32" s="45"/>
      <c r="AE32" s="45"/>
      <c r="AF32" s="45"/>
      <c r="AG32" s="45"/>
      <c r="AH32" s="45"/>
      <c r="AI32" s="45"/>
      <c r="AN32" s="36"/>
      <c r="AO32" s="37"/>
    </row>
    <row r="33" spans="1:41" ht="18" customHeight="1" x14ac:dyDescent="0.45">
      <c r="A33" s="767" t="s">
        <v>91</v>
      </c>
      <c r="B33" s="770" t="s">
        <v>129</v>
      </c>
      <c r="C33" s="771"/>
      <c r="D33" s="771"/>
      <c r="E33" s="771"/>
      <c r="F33" s="771"/>
      <c r="G33" s="772"/>
      <c r="H33" s="773" t="s">
        <v>104</v>
      </c>
      <c r="I33" s="774"/>
      <c r="J33" s="774"/>
      <c r="K33" s="774"/>
      <c r="L33" s="775"/>
      <c r="M33" s="776" t="s">
        <v>8</v>
      </c>
      <c r="N33" s="777"/>
      <c r="O33" s="764"/>
      <c r="P33" s="764"/>
      <c r="Q33" s="764"/>
      <c r="R33" s="764"/>
      <c r="S33" s="764"/>
      <c r="T33" s="764"/>
      <c r="U33" s="764"/>
      <c r="V33" s="764"/>
      <c r="W33" s="764"/>
      <c r="X33" s="764"/>
      <c r="Y33" s="764"/>
      <c r="Z33" s="764"/>
      <c r="AA33" s="764"/>
      <c r="AB33" s="764"/>
      <c r="AC33" s="764"/>
      <c r="AD33" s="764"/>
      <c r="AE33" s="764"/>
      <c r="AF33" s="764"/>
      <c r="AG33" s="764"/>
      <c r="AH33" s="764"/>
      <c r="AI33" s="765"/>
    </row>
    <row r="34" spans="1:41" ht="27.6" customHeight="1" x14ac:dyDescent="0.45">
      <c r="A34" s="768"/>
      <c r="B34" s="289"/>
      <c r="C34" s="290"/>
      <c r="D34" s="290"/>
      <c r="E34" s="290"/>
      <c r="F34" s="290"/>
      <c r="G34" s="291"/>
      <c r="H34" s="298"/>
      <c r="I34" s="299"/>
      <c r="J34" s="299"/>
      <c r="K34" s="299"/>
      <c r="L34" s="300"/>
      <c r="M34" s="766"/>
      <c r="N34" s="243"/>
      <c r="O34" s="243"/>
      <c r="P34" s="243"/>
      <c r="Q34" s="243"/>
      <c r="R34" s="243"/>
      <c r="S34" s="243"/>
      <c r="T34" s="243"/>
      <c r="U34" s="243"/>
      <c r="V34" s="243"/>
      <c r="W34" s="243"/>
      <c r="X34" s="243"/>
      <c r="Y34" s="243"/>
      <c r="Z34" s="243"/>
      <c r="AA34" s="243"/>
      <c r="AB34" s="243"/>
      <c r="AC34" s="243"/>
      <c r="AD34" s="243"/>
      <c r="AE34" s="243"/>
      <c r="AF34" s="243"/>
      <c r="AG34" s="243"/>
      <c r="AH34" s="243"/>
      <c r="AI34" s="244"/>
    </row>
    <row r="35" spans="1:41" ht="19.2" x14ac:dyDescent="0.45">
      <c r="A35" s="768"/>
      <c r="B35" s="289"/>
      <c r="C35" s="290"/>
      <c r="D35" s="290"/>
      <c r="E35" s="290"/>
      <c r="F35" s="290"/>
      <c r="G35" s="291"/>
      <c r="H35" s="457" t="s">
        <v>10</v>
      </c>
      <c r="I35" s="458"/>
      <c r="J35" s="458"/>
      <c r="K35" s="458"/>
      <c r="L35" s="459"/>
      <c r="M35" s="54" t="s">
        <v>9</v>
      </c>
      <c r="N35" s="460"/>
      <c r="O35" s="460"/>
      <c r="P35" s="460"/>
      <c r="Q35" s="460"/>
      <c r="R35" s="460"/>
      <c r="S35" s="460"/>
      <c r="T35" s="55"/>
      <c r="U35" s="55"/>
      <c r="V35" s="10"/>
      <c r="W35" s="10"/>
      <c r="X35" s="10"/>
      <c r="Y35" s="10"/>
      <c r="Z35" s="10"/>
      <c r="AA35" s="10"/>
      <c r="AB35" s="10"/>
      <c r="AC35" s="10"/>
      <c r="AD35" s="10"/>
      <c r="AE35" s="10"/>
      <c r="AF35" s="10"/>
      <c r="AG35" s="10"/>
      <c r="AH35" s="10"/>
      <c r="AI35" s="47"/>
    </row>
    <row r="36" spans="1:41" ht="30.6" customHeight="1" x14ac:dyDescent="0.45">
      <c r="A36" s="768"/>
      <c r="B36" s="289"/>
      <c r="C36" s="290"/>
      <c r="D36" s="290"/>
      <c r="E36" s="290"/>
      <c r="F36" s="290"/>
      <c r="G36" s="291"/>
      <c r="H36" s="298"/>
      <c r="I36" s="299"/>
      <c r="J36" s="299"/>
      <c r="K36" s="299"/>
      <c r="L36" s="300"/>
      <c r="M36" s="242"/>
      <c r="N36" s="243"/>
      <c r="O36" s="243"/>
      <c r="P36" s="243"/>
      <c r="Q36" s="243"/>
      <c r="R36" s="243"/>
      <c r="S36" s="243"/>
      <c r="T36" s="243"/>
      <c r="U36" s="243"/>
      <c r="V36" s="243"/>
      <c r="W36" s="243"/>
      <c r="X36" s="243"/>
      <c r="Y36" s="243"/>
      <c r="Z36" s="243"/>
      <c r="AA36" s="243"/>
      <c r="AB36" s="243"/>
      <c r="AC36" s="243"/>
      <c r="AD36" s="243"/>
      <c r="AE36" s="243"/>
      <c r="AF36" s="243"/>
      <c r="AG36" s="243"/>
      <c r="AH36" s="243"/>
      <c r="AI36" s="244"/>
    </row>
    <row r="37" spans="1:41" ht="25.2" customHeight="1" thickBot="1" x14ac:dyDescent="0.5">
      <c r="A37" s="769"/>
      <c r="B37" s="292"/>
      <c r="C37" s="293"/>
      <c r="D37" s="293"/>
      <c r="E37" s="293"/>
      <c r="F37" s="293"/>
      <c r="G37" s="294"/>
      <c r="H37" s="446" t="s">
        <v>58</v>
      </c>
      <c r="I37" s="447"/>
      <c r="J37" s="447"/>
      <c r="K37" s="447"/>
      <c r="L37" s="448"/>
      <c r="M37" s="452" t="s">
        <v>88</v>
      </c>
      <c r="N37" s="453"/>
      <c r="O37" s="279"/>
      <c r="P37" s="279"/>
      <c r="Q37" s="279"/>
      <c r="R37" s="279"/>
      <c r="S37" s="279"/>
      <c r="T37" s="279"/>
      <c r="U37" s="279"/>
      <c r="V37" s="453" t="s">
        <v>87</v>
      </c>
      <c r="W37" s="453"/>
      <c r="X37" s="279"/>
      <c r="Y37" s="279"/>
      <c r="Z37" s="279"/>
      <c r="AA37" s="279"/>
      <c r="AB37" s="279"/>
      <c r="AC37" s="279"/>
      <c r="AD37" s="279"/>
      <c r="AE37" s="279"/>
      <c r="AF37" s="279"/>
      <c r="AG37" s="279"/>
      <c r="AH37" s="279"/>
      <c r="AI37" s="285"/>
      <c r="AN37" s="36"/>
      <c r="AO37" s="37"/>
    </row>
    <row r="38" spans="1:41" ht="17.399999999999999" customHeight="1" thickBot="1" x14ac:dyDescent="0.5">
      <c r="A38" s="66"/>
      <c r="B38" s="30"/>
      <c r="C38" s="30"/>
      <c r="D38" s="30"/>
      <c r="E38" s="30"/>
      <c r="F38" s="30"/>
      <c r="G38" s="30"/>
      <c r="H38" s="31"/>
      <c r="I38" s="31"/>
      <c r="J38" s="31"/>
      <c r="K38" s="31"/>
      <c r="L38" s="31"/>
      <c r="M38" s="4"/>
      <c r="N38" s="4"/>
      <c r="O38" s="45"/>
      <c r="P38" s="45"/>
      <c r="Q38" s="45"/>
      <c r="R38" s="45"/>
      <c r="S38" s="45"/>
      <c r="T38" s="45"/>
      <c r="U38" s="45"/>
      <c r="V38" s="4"/>
      <c r="W38" s="4"/>
      <c r="X38" s="45"/>
      <c r="Y38" s="45"/>
      <c r="Z38" s="45"/>
      <c r="AA38" s="45"/>
      <c r="AB38" s="45"/>
      <c r="AC38" s="45"/>
      <c r="AD38" s="45"/>
      <c r="AE38" s="45"/>
      <c r="AF38" s="45"/>
      <c r="AG38" s="45"/>
      <c r="AH38" s="45"/>
      <c r="AI38" s="45"/>
      <c r="AN38" s="36"/>
      <c r="AO38" s="37"/>
    </row>
    <row r="39" spans="1:41" ht="18" customHeight="1" x14ac:dyDescent="0.45">
      <c r="A39" s="767" t="s">
        <v>92</v>
      </c>
      <c r="B39" s="770" t="s">
        <v>129</v>
      </c>
      <c r="C39" s="771"/>
      <c r="D39" s="771"/>
      <c r="E39" s="771"/>
      <c r="F39" s="771"/>
      <c r="G39" s="772"/>
      <c r="H39" s="773" t="s">
        <v>104</v>
      </c>
      <c r="I39" s="774"/>
      <c r="J39" s="774"/>
      <c r="K39" s="774"/>
      <c r="L39" s="775"/>
      <c r="M39" s="776" t="s">
        <v>8</v>
      </c>
      <c r="N39" s="777"/>
      <c r="O39" s="764"/>
      <c r="P39" s="764"/>
      <c r="Q39" s="764"/>
      <c r="R39" s="764"/>
      <c r="S39" s="764"/>
      <c r="T39" s="764"/>
      <c r="U39" s="764"/>
      <c r="V39" s="764"/>
      <c r="W39" s="764"/>
      <c r="X39" s="764"/>
      <c r="Y39" s="764"/>
      <c r="Z39" s="764"/>
      <c r="AA39" s="764"/>
      <c r="AB39" s="764"/>
      <c r="AC39" s="764"/>
      <c r="AD39" s="764"/>
      <c r="AE39" s="764"/>
      <c r="AF39" s="764"/>
      <c r="AG39" s="764"/>
      <c r="AH39" s="764"/>
      <c r="AI39" s="765"/>
    </row>
    <row r="40" spans="1:41" ht="27.6" customHeight="1" x14ac:dyDescent="0.45">
      <c r="A40" s="768"/>
      <c r="B40" s="289"/>
      <c r="C40" s="290"/>
      <c r="D40" s="290"/>
      <c r="E40" s="290"/>
      <c r="F40" s="290"/>
      <c r="G40" s="291"/>
      <c r="H40" s="298"/>
      <c r="I40" s="299"/>
      <c r="J40" s="299"/>
      <c r="K40" s="299"/>
      <c r="L40" s="300"/>
      <c r="M40" s="766"/>
      <c r="N40" s="243"/>
      <c r="O40" s="243"/>
      <c r="P40" s="243"/>
      <c r="Q40" s="243"/>
      <c r="R40" s="243"/>
      <c r="S40" s="243"/>
      <c r="T40" s="243"/>
      <c r="U40" s="243"/>
      <c r="V40" s="243"/>
      <c r="W40" s="243"/>
      <c r="X40" s="243"/>
      <c r="Y40" s="243"/>
      <c r="Z40" s="243"/>
      <c r="AA40" s="243"/>
      <c r="AB40" s="243"/>
      <c r="AC40" s="243"/>
      <c r="AD40" s="243"/>
      <c r="AE40" s="243"/>
      <c r="AF40" s="243"/>
      <c r="AG40" s="243"/>
      <c r="AH40" s="243"/>
      <c r="AI40" s="244"/>
    </row>
    <row r="41" spans="1:41" ht="19.2" x14ac:dyDescent="0.45">
      <c r="A41" s="768"/>
      <c r="B41" s="289"/>
      <c r="C41" s="290"/>
      <c r="D41" s="290"/>
      <c r="E41" s="290"/>
      <c r="F41" s="290"/>
      <c r="G41" s="291"/>
      <c r="H41" s="457" t="s">
        <v>10</v>
      </c>
      <c r="I41" s="458"/>
      <c r="J41" s="458"/>
      <c r="K41" s="458"/>
      <c r="L41" s="459"/>
      <c r="M41" s="54" t="s">
        <v>9</v>
      </c>
      <c r="N41" s="460"/>
      <c r="O41" s="460"/>
      <c r="P41" s="460"/>
      <c r="Q41" s="460"/>
      <c r="R41" s="460"/>
      <c r="S41" s="460"/>
      <c r="T41" s="55"/>
      <c r="U41" s="55"/>
      <c r="V41" s="10"/>
      <c r="W41" s="10"/>
      <c r="X41" s="10"/>
      <c r="Y41" s="10"/>
      <c r="Z41" s="10"/>
      <c r="AA41" s="10"/>
      <c r="AB41" s="10"/>
      <c r="AC41" s="10"/>
      <c r="AD41" s="10"/>
      <c r="AE41" s="10"/>
      <c r="AF41" s="10"/>
      <c r="AG41" s="10"/>
      <c r="AH41" s="10"/>
      <c r="AI41" s="47"/>
    </row>
    <row r="42" spans="1:41" ht="30.6" customHeight="1" x14ac:dyDescent="0.45">
      <c r="A42" s="768"/>
      <c r="B42" s="289"/>
      <c r="C42" s="290"/>
      <c r="D42" s="290"/>
      <c r="E42" s="290"/>
      <c r="F42" s="290"/>
      <c r="G42" s="291"/>
      <c r="H42" s="298"/>
      <c r="I42" s="299"/>
      <c r="J42" s="299"/>
      <c r="K42" s="299"/>
      <c r="L42" s="300"/>
      <c r="M42" s="242"/>
      <c r="N42" s="243"/>
      <c r="O42" s="243"/>
      <c r="P42" s="243"/>
      <c r="Q42" s="243"/>
      <c r="R42" s="243"/>
      <c r="S42" s="243"/>
      <c r="T42" s="243"/>
      <c r="U42" s="243"/>
      <c r="V42" s="243"/>
      <c r="W42" s="243"/>
      <c r="X42" s="243"/>
      <c r="Y42" s="243"/>
      <c r="Z42" s="243"/>
      <c r="AA42" s="243"/>
      <c r="AB42" s="243"/>
      <c r="AC42" s="243"/>
      <c r="AD42" s="243"/>
      <c r="AE42" s="243"/>
      <c r="AF42" s="243"/>
      <c r="AG42" s="243"/>
      <c r="AH42" s="243"/>
      <c r="AI42" s="244"/>
    </row>
    <row r="43" spans="1:41" ht="25.2" customHeight="1" thickBot="1" x14ac:dyDescent="0.5">
      <c r="A43" s="769"/>
      <c r="B43" s="292"/>
      <c r="C43" s="293"/>
      <c r="D43" s="293"/>
      <c r="E43" s="293"/>
      <c r="F43" s="293"/>
      <c r="G43" s="294"/>
      <c r="H43" s="446" t="s">
        <v>58</v>
      </c>
      <c r="I43" s="447"/>
      <c r="J43" s="447"/>
      <c r="K43" s="447"/>
      <c r="L43" s="448"/>
      <c r="M43" s="452" t="s">
        <v>88</v>
      </c>
      <c r="N43" s="453"/>
      <c r="O43" s="279"/>
      <c r="P43" s="279"/>
      <c r="Q43" s="279"/>
      <c r="R43" s="279"/>
      <c r="S43" s="279"/>
      <c r="T43" s="279"/>
      <c r="U43" s="279"/>
      <c r="V43" s="453" t="s">
        <v>87</v>
      </c>
      <c r="W43" s="453"/>
      <c r="X43" s="279"/>
      <c r="Y43" s="279"/>
      <c r="Z43" s="279"/>
      <c r="AA43" s="279"/>
      <c r="AB43" s="279"/>
      <c r="AC43" s="279"/>
      <c r="AD43" s="279"/>
      <c r="AE43" s="279"/>
      <c r="AF43" s="279"/>
      <c r="AG43" s="279"/>
      <c r="AH43" s="279"/>
      <c r="AI43" s="285"/>
      <c r="AN43" s="36"/>
      <c r="AO43" s="37"/>
    </row>
    <row r="44" spans="1:41" ht="17.399999999999999" customHeight="1" thickBot="1" x14ac:dyDescent="0.5">
      <c r="A44" s="66"/>
      <c r="B44" s="30"/>
      <c r="C44" s="30"/>
      <c r="D44" s="30"/>
      <c r="E44" s="30"/>
      <c r="F44" s="30"/>
      <c r="G44" s="30"/>
      <c r="H44" s="31"/>
      <c r="I44" s="31"/>
      <c r="J44" s="31"/>
      <c r="K44" s="31"/>
      <c r="L44" s="31"/>
      <c r="M44" s="4"/>
      <c r="N44" s="4"/>
      <c r="O44" s="45"/>
      <c r="P44" s="45"/>
      <c r="Q44" s="45"/>
      <c r="R44" s="45"/>
      <c r="S44" s="45"/>
      <c r="T44" s="45"/>
      <c r="U44" s="45"/>
      <c r="V44" s="4"/>
      <c r="W44" s="4"/>
      <c r="X44" s="45"/>
      <c r="Y44" s="45"/>
      <c r="Z44" s="45"/>
      <c r="AA44" s="45"/>
      <c r="AB44" s="45"/>
      <c r="AC44" s="45"/>
      <c r="AD44" s="45"/>
      <c r="AE44" s="45"/>
      <c r="AF44" s="45"/>
      <c r="AG44" s="45"/>
      <c r="AH44" s="45"/>
      <c r="AI44" s="45"/>
      <c r="AN44" s="36"/>
      <c r="AO44" s="37"/>
    </row>
    <row r="45" spans="1:41" ht="18" customHeight="1" x14ac:dyDescent="0.45">
      <c r="A45" s="767" t="s">
        <v>93</v>
      </c>
      <c r="B45" s="770" t="s">
        <v>129</v>
      </c>
      <c r="C45" s="771"/>
      <c r="D45" s="771"/>
      <c r="E45" s="771"/>
      <c r="F45" s="771"/>
      <c r="G45" s="772"/>
      <c r="H45" s="773" t="s">
        <v>104</v>
      </c>
      <c r="I45" s="774"/>
      <c r="J45" s="774"/>
      <c r="K45" s="774"/>
      <c r="L45" s="775"/>
      <c r="M45" s="776" t="s">
        <v>8</v>
      </c>
      <c r="N45" s="777"/>
      <c r="O45" s="764"/>
      <c r="P45" s="764"/>
      <c r="Q45" s="764"/>
      <c r="R45" s="764"/>
      <c r="S45" s="764"/>
      <c r="T45" s="764"/>
      <c r="U45" s="764"/>
      <c r="V45" s="764"/>
      <c r="W45" s="764"/>
      <c r="X45" s="764"/>
      <c r="Y45" s="764"/>
      <c r="Z45" s="764"/>
      <c r="AA45" s="764"/>
      <c r="AB45" s="764"/>
      <c r="AC45" s="764"/>
      <c r="AD45" s="764"/>
      <c r="AE45" s="764"/>
      <c r="AF45" s="764"/>
      <c r="AG45" s="764"/>
      <c r="AH45" s="764"/>
      <c r="AI45" s="765"/>
    </row>
    <row r="46" spans="1:41" ht="27.6" customHeight="1" x14ac:dyDescent="0.45">
      <c r="A46" s="768"/>
      <c r="B46" s="289"/>
      <c r="C46" s="290"/>
      <c r="D46" s="290"/>
      <c r="E46" s="290"/>
      <c r="F46" s="290"/>
      <c r="G46" s="291"/>
      <c r="H46" s="298"/>
      <c r="I46" s="299"/>
      <c r="J46" s="299"/>
      <c r="K46" s="299"/>
      <c r="L46" s="300"/>
      <c r="M46" s="766"/>
      <c r="N46" s="243"/>
      <c r="O46" s="243"/>
      <c r="P46" s="243"/>
      <c r="Q46" s="243"/>
      <c r="R46" s="243"/>
      <c r="S46" s="243"/>
      <c r="T46" s="243"/>
      <c r="U46" s="243"/>
      <c r="V46" s="243"/>
      <c r="W46" s="243"/>
      <c r="X46" s="243"/>
      <c r="Y46" s="243"/>
      <c r="Z46" s="243"/>
      <c r="AA46" s="243"/>
      <c r="AB46" s="243"/>
      <c r="AC46" s="243"/>
      <c r="AD46" s="243"/>
      <c r="AE46" s="243"/>
      <c r="AF46" s="243"/>
      <c r="AG46" s="243"/>
      <c r="AH46" s="243"/>
      <c r="AI46" s="244"/>
    </row>
    <row r="47" spans="1:41" ht="19.2" x14ac:dyDescent="0.45">
      <c r="A47" s="768"/>
      <c r="B47" s="289"/>
      <c r="C47" s="290"/>
      <c r="D47" s="290"/>
      <c r="E47" s="290"/>
      <c r="F47" s="290"/>
      <c r="G47" s="291"/>
      <c r="H47" s="457" t="s">
        <v>10</v>
      </c>
      <c r="I47" s="458"/>
      <c r="J47" s="458"/>
      <c r="K47" s="458"/>
      <c r="L47" s="459"/>
      <c r="M47" s="54" t="s">
        <v>9</v>
      </c>
      <c r="N47" s="460"/>
      <c r="O47" s="460"/>
      <c r="P47" s="460"/>
      <c r="Q47" s="460"/>
      <c r="R47" s="460"/>
      <c r="S47" s="460"/>
      <c r="T47" s="55"/>
      <c r="U47" s="55"/>
      <c r="V47" s="10"/>
      <c r="W47" s="10"/>
      <c r="X47" s="10"/>
      <c r="Y47" s="10"/>
      <c r="Z47" s="10"/>
      <c r="AA47" s="10"/>
      <c r="AB47" s="10"/>
      <c r="AC47" s="10"/>
      <c r="AD47" s="10"/>
      <c r="AE47" s="10"/>
      <c r="AF47" s="10"/>
      <c r="AG47" s="10"/>
      <c r="AH47" s="10"/>
      <c r="AI47" s="47"/>
    </row>
    <row r="48" spans="1:41" ht="30.6" customHeight="1" x14ac:dyDescent="0.45">
      <c r="A48" s="768"/>
      <c r="B48" s="289"/>
      <c r="C48" s="290"/>
      <c r="D48" s="290"/>
      <c r="E48" s="290"/>
      <c r="F48" s="290"/>
      <c r="G48" s="291"/>
      <c r="H48" s="298"/>
      <c r="I48" s="299"/>
      <c r="J48" s="299"/>
      <c r="K48" s="299"/>
      <c r="L48" s="300"/>
      <c r="M48" s="242"/>
      <c r="N48" s="243"/>
      <c r="O48" s="243"/>
      <c r="P48" s="243"/>
      <c r="Q48" s="243"/>
      <c r="R48" s="243"/>
      <c r="S48" s="243"/>
      <c r="T48" s="243"/>
      <c r="U48" s="243"/>
      <c r="V48" s="243"/>
      <c r="W48" s="243"/>
      <c r="X48" s="243"/>
      <c r="Y48" s="243"/>
      <c r="Z48" s="243"/>
      <c r="AA48" s="243"/>
      <c r="AB48" s="243"/>
      <c r="AC48" s="243"/>
      <c r="AD48" s="243"/>
      <c r="AE48" s="243"/>
      <c r="AF48" s="243"/>
      <c r="AG48" s="243"/>
      <c r="AH48" s="243"/>
      <c r="AI48" s="244"/>
    </row>
    <row r="49" spans="1:41" ht="25.2" customHeight="1" thickBot="1" x14ac:dyDescent="0.5">
      <c r="A49" s="769"/>
      <c r="B49" s="292"/>
      <c r="C49" s="293"/>
      <c r="D49" s="293"/>
      <c r="E49" s="293"/>
      <c r="F49" s="293"/>
      <c r="G49" s="294"/>
      <c r="H49" s="446" t="s">
        <v>58</v>
      </c>
      <c r="I49" s="447"/>
      <c r="J49" s="447"/>
      <c r="K49" s="447"/>
      <c r="L49" s="448"/>
      <c r="M49" s="452" t="s">
        <v>88</v>
      </c>
      <c r="N49" s="453"/>
      <c r="O49" s="279"/>
      <c r="P49" s="279"/>
      <c r="Q49" s="279"/>
      <c r="R49" s="279"/>
      <c r="S49" s="279"/>
      <c r="T49" s="279"/>
      <c r="U49" s="279"/>
      <c r="V49" s="453" t="s">
        <v>87</v>
      </c>
      <c r="W49" s="453"/>
      <c r="X49" s="279"/>
      <c r="Y49" s="279"/>
      <c r="Z49" s="279"/>
      <c r="AA49" s="279"/>
      <c r="AB49" s="279"/>
      <c r="AC49" s="279"/>
      <c r="AD49" s="279"/>
      <c r="AE49" s="279"/>
      <c r="AF49" s="279"/>
      <c r="AG49" s="279"/>
      <c r="AH49" s="279"/>
      <c r="AI49" s="285"/>
      <c r="AN49" s="36"/>
      <c r="AO49" s="37"/>
    </row>
    <row r="50" spans="1:41" ht="17.399999999999999" customHeight="1" thickBot="1" x14ac:dyDescent="0.5">
      <c r="A50" s="66"/>
      <c r="B50" s="30"/>
      <c r="C50" s="30"/>
      <c r="D50" s="30"/>
      <c r="E50" s="30"/>
      <c r="F50" s="30"/>
      <c r="G50" s="30"/>
      <c r="H50" s="31"/>
      <c r="I50" s="31"/>
      <c r="J50" s="31"/>
      <c r="K50" s="31"/>
      <c r="L50" s="31"/>
      <c r="M50" s="4"/>
      <c r="N50" s="4"/>
      <c r="O50" s="45"/>
      <c r="P50" s="45"/>
      <c r="Q50" s="45"/>
      <c r="R50" s="45"/>
      <c r="S50" s="45"/>
      <c r="T50" s="45"/>
      <c r="U50" s="45"/>
      <c r="V50" s="4"/>
      <c r="W50" s="4"/>
      <c r="X50" s="45"/>
      <c r="Y50" s="45"/>
      <c r="Z50" s="45"/>
      <c r="AA50" s="45"/>
      <c r="AB50" s="45"/>
      <c r="AC50" s="45"/>
      <c r="AD50" s="45"/>
      <c r="AE50" s="45"/>
      <c r="AF50" s="45"/>
      <c r="AG50" s="45"/>
      <c r="AH50" s="45"/>
      <c r="AI50" s="45"/>
      <c r="AN50" s="36"/>
      <c r="AO50" s="37"/>
    </row>
    <row r="51" spans="1:41" ht="18" customHeight="1" x14ac:dyDescent="0.45">
      <c r="A51" s="767" t="s">
        <v>94</v>
      </c>
      <c r="B51" s="770" t="s">
        <v>129</v>
      </c>
      <c r="C51" s="771"/>
      <c r="D51" s="771"/>
      <c r="E51" s="771"/>
      <c r="F51" s="771"/>
      <c r="G51" s="772"/>
      <c r="H51" s="773" t="s">
        <v>104</v>
      </c>
      <c r="I51" s="774"/>
      <c r="J51" s="774"/>
      <c r="K51" s="774"/>
      <c r="L51" s="775"/>
      <c r="M51" s="776" t="s">
        <v>8</v>
      </c>
      <c r="N51" s="777"/>
      <c r="O51" s="764"/>
      <c r="P51" s="764"/>
      <c r="Q51" s="764"/>
      <c r="R51" s="764"/>
      <c r="S51" s="764"/>
      <c r="T51" s="764"/>
      <c r="U51" s="764"/>
      <c r="V51" s="764"/>
      <c r="W51" s="764"/>
      <c r="X51" s="764"/>
      <c r="Y51" s="764"/>
      <c r="Z51" s="764"/>
      <c r="AA51" s="764"/>
      <c r="AB51" s="764"/>
      <c r="AC51" s="764"/>
      <c r="AD51" s="764"/>
      <c r="AE51" s="764"/>
      <c r="AF51" s="764"/>
      <c r="AG51" s="764"/>
      <c r="AH51" s="764"/>
      <c r="AI51" s="765"/>
    </row>
    <row r="52" spans="1:41" ht="27.6" customHeight="1" x14ac:dyDescent="0.45">
      <c r="A52" s="768"/>
      <c r="B52" s="289"/>
      <c r="C52" s="290"/>
      <c r="D52" s="290"/>
      <c r="E52" s="290"/>
      <c r="F52" s="290"/>
      <c r="G52" s="291"/>
      <c r="H52" s="298"/>
      <c r="I52" s="299"/>
      <c r="J52" s="299"/>
      <c r="K52" s="299"/>
      <c r="L52" s="300"/>
      <c r="M52" s="766"/>
      <c r="N52" s="243"/>
      <c r="O52" s="243"/>
      <c r="P52" s="243"/>
      <c r="Q52" s="243"/>
      <c r="R52" s="243"/>
      <c r="S52" s="243"/>
      <c r="T52" s="243"/>
      <c r="U52" s="243"/>
      <c r="V52" s="243"/>
      <c r="W52" s="243"/>
      <c r="X52" s="243"/>
      <c r="Y52" s="243"/>
      <c r="Z52" s="243"/>
      <c r="AA52" s="243"/>
      <c r="AB52" s="243"/>
      <c r="AC52" s="243"/>
      <c r="AD52" s="243"/>
      <c r="AE52" s="243"/>
      <c r="AF52" s="243"/>
      <c r="AG52" s="243"/>
      <c r="AH52" s="243"/>
      <c r="AI52" s="244"/>
    </row>
    <row r="53" spans="1:41" ht="19.2" x14ac:dyDescent="0.45">
      <c r="A53" s="768"/>
      <c r="B53" s="289"/>
      <c r="C53" s="290"/>
      <c r="D53" s="290"/>
      <c r="E53" s="290"/>
      <c r="F53" s="290"/>
      <c r="G53" s="291"/>
      <c r="H53" s="457" t="s">
        <v>10</v>
      </c>
      <c r="I53" s="458"/>
      <c r="J53" s="458"/>
      <c r="K53" s="458"/>
      <c r="L53" s="459"/>
      <c r="M53" s="54" t="s">
        <v>9</v>
      </c>
      <c r="N53" s="460"/>
      <c r="O53" s="460"/>
      <c r="P53" s="460"/>
      <c r="Q53" s="460"/>
      <c r="R53" s="460"/>
      <c r="S53" s="460"/>
      <c r="T53" s="55"/>
      <c r="U53" s="55"/>
      <c r="V53" s="10"/>
      <c r="W53" s="10"/>
      <c r="X53" s="10"/>
      <c r="Y53" s="10"/>
      <c r="Z53" s="10"/>
      <c r="AA53" s="10"/>
      <c r="AB53" s="10"/>
      <c r="AC53" s="10"/>
      <c r="AD53" s="10"/>
      <c r="AE53" s="10"/>
      <c r="AF53" s="10"/>
      <c r="AG53" s="10"/>
      <c r="AH53" s="10"/>
      <c r="AI53" s="47"/>
    </row>
    <row r="54" spans="1:41" ht="30.6" customHeight="1" x14ac:dyDescent="0.45">
      <c r="A54" s="768"/>
      <c r="B54" s="289"/>
      <c r="C54" s="290"/>
      <c r="D54" s="290"/>
      <c r="E54" s="290"/>
      <c r="F54" s="290"/>
      <c r="G54" s="291"/>
      <c r="H54" s="298"/>
      <c r="I54" s="299"/>
      <c r="J54" s="299"/>
      <c r="K54" s="299"/>
      <c r="L54" s="300"/>
      <c r="M54" s="242"/>
      <c r="N54" s="243"/>
      <c r="O54" s="243"/>
      <c r="P54" s="243"/>
      <c r="Q54" s="243"/>
      <c r="R54" s="243"/>
      <c r="S54" s="243"/>
      <c r="T54" s="243"/>
      <c r="U54" s="243"/>
      <c r="V54" s="243"/>
      <c r="W54" s="243"/>
      <c r="X54" s="243"/>
      <c r="Y54" s="243"/>
      <c r="Z54" s="243"/>
      <c r="AA54" s="243"/>
      <c r="AB54" s="243"/>
      <c r="AC54" s="243"/>
      <c r="AD54" s="243"/>
      <c r="AE54" s="243"/>
      <c r="AF54" s="243"/>
      <c r="AG54" s="243"/>
      <c r="AH54" s="243"/>
      <c r="AI54" s="244"/>
    </row>
    <row r="55" spans="1:41" ht="25.2" customHeight="1" thickBot="1" x14ac:dyDescent="0.5">
      <c r="A55" s="769"/>
      <c r="B55" s="292"/>
      <c r="C55" s="293"/>
      <c r="D55" s="293"/>
      <c r="E55" s="293"/>
      <c r="F55" s="293"/>
      <c r="G55" s="294"/>
      <c r="H55" s="446" t="s">
        <v>58</v>
      </c>
      <c r="I55" s="447"/>
      <c r="J55" s="447"/>
      <c r="K55" s="447"/>
      <c r="L55" s="448"/>
      <c r="M55" s="452" t="s">
        <v>88</v>
      </c>
      <c r="N55" s="453"/>
      <c r="O55" s="279"/>
      <c r="P55" s="279"/>
      <c r="Q55" s="279"/>
      <c r="R55" s="279"/>
      <c r="S55" s="279"/>
      <c r="T55" s="279"/>
      <c r="U55" s="279"/>
      <c r="V55" s="453" t="s">
        <v>87</v>
      </c>
      <c r="W55" s="453"/>
      <c r="X55" s="279"/>
      <c r="Y55" s="279"/>
      <c r="Z55" s="279"/>
      <c r="AA55" s="279"/>
      <c r="AB55" s="279"/>
      <c r="AC55" s="279"/>
      <c r="AD55" s="279"/>
      <c r="AE55" s="279"/>
      <c r="AF55" s="279"/>
      <c r="AG55" s="279"/>
      <c r="AH55" s="279"/>
      <c r="AI55" s="285"/>
      <c r="AN55" s="36"/>
      <c r="AO55" s="37"/>
    </row>
    <row r="56" spans="1:41" ht="17.399999999999999" customHeight="1" thickBot="1" x14ac:dyDescent="0.5">
      <c r="A56" s="66"/>
      <c r="B56" s="30"/>
      <c r="C56" s="30"/>
      <c r="D56" s="30"/>
      <c r="E56" s="30"/>
      <c r="F56" s="30"/>
      <c r="G56" s="30"/>
      <c r="H56" s="31"/>
      <c r="I56" s="31"/>
      <c r="J56" s="31"/>
      <c r="K56" s="31"/>
      <c r="L56" s="31"/>
      <c r="M56" s="4"/>
      <c r="N56" s="4"/>
      <c r="O56" s="45"/>
      <c r="P56" s="45"/>
      <c r="Q56" s="45"/>
      <c r="R56" s="45"/>
      <c r="S56" s="45"/>
      <c r="T56" s="45"/>
      <c r="U56" s="45"/>
      <c r="V56" s="4"/>
      <c r="W56" s="4"/>
      <c r="X56" s="45"/>
      <c r="Y56" s="45"/>
      <c r="Z56" s="45"/>
      <c r="AA56" s="45"/>
      <c r="AB56" s="45"/>
      <c r="AC56" s="45"/>
      <c r="AD56" s="45"/>
      <c r="AE56" s="45"/>
      <c r="AF56" s="45"/>
      <c r="AG56" s="45"/>
      <c r="AH56" s="45"/>
      <c r="AI56" s="45"/>
      <c r="AN56" s="36"/>
      <c r="AO56" s="37"/>
    </row>
    <row r="57" spans="1:41" ht="18" customHeight="1" x14ac:dyDescent="0.45">
      <c r="A57" s="767" t="s">
        <v>95</v>
      </c>
      <c r="B57" s="770" t="s">
        <v>129</v>
      </c>
      <c r="C57" s="771"/>
      <c r="D57" s="771"/>
      <c r="E57" s="771"/>
      <c r="F57" s="771"/>
      <c r="G57" s="772"/>
      <c r="H57" s="773" t="s">
        <v>104</v>
      </c>
      <c r="I57" s="774"/>
      <c r="J57" s="774"/>
      <c r="K57" s="774"/>
      <c r="L57" s="775"/>
      <c r="M57" s="776" t="s">
        <v>8</v>
      </c>
      <c r="N57" s="777"/>
      <c r="O57" s="764"/>
      <c r="P57" s="764"/>
      <c r="Q57" s="764"/>
      <c r="R57" s="764"/>
      <c r="S57" s="764"/>
      <c r="T57" s="764"/>
      <c r="U57" s="764"/>
      <c r="V57" s="764"/>
      <c r="W57" s="764"/>
      <c r="X57" s="764"/>
      <c r="Y57" s="764"/>
      <c r="Z57" s="764"/>
      <c r="AA57" s="764"/>
      <c r="AB57" s="764"/>
      <c r="AC57" s="764"/>
      <c r="AD57" s="764"/>
      <c r="AE57" s="764"/>
      <c r="AF57" s="764"/>
      <c r="AG57" s="764"/>
      <c r="AH57" s="764"/>
      <c r="AI57" s="765"/>
    </row>
    <row r="58" spans="1:41" ht="27.6" customHeight="1" x14ac:dyDescent="0.45">
      <c r="A58" s="768"/>
      <c r="B58" s="289"/>
      <c r="C58" s="290"/>
      <c r="D58" s="290"/>
      <c r="E58" s="290"/>
      <c r="F58" s="290"/>
      <c r="G58" s="291"/>
      <c r="H58" s="298"/>
      <c r="I58" s="299"/>
      <c r="J58" s="299"/>
      <c r="K58" s="299"/>
      <c r="L58" s="300"/>
      <c r="M58" s="766"/>
      <c r="N58" s="243"/>
      <c r="O58" s="243"/>
      <c r="P58" s="243"/>
      <c r="Q58" s="243"/>
      <c r="R58" s="243"/>
      <c r="S58" s="243"/>
      <c r="T58" s="243"/>
      <c r="U58" s="243"/>
      <c r="V58" s="243"/>
      <c r="W58" s="243"/>
      <c r="X58" s="243"/>
      <c r="Y58" s="243"/>
      <c r="Z58" s="243"/>
      <c r="AA58" s="243"/>
      <c r="AB58" s="243"/>
      <c r="AC58" s="243"/>
      <c r="AD58" s="243"/>
      <c r="AE58" s="243"/>
      <c r="AF58" s="243"/>
      <c r="AG58" s="243"/>
      <c r="AH58" s="243"/>
      <c r="AI58" s="244"/>
    </row>
    <row r="59" spans="1:41" ht="19.2" x14ac:dyDescent="0.45">
      <c r="A59" s="768"/>
      <c r="B59" s="289"/>
      <c r="C59" s="290"/>
      <c r="D59" s="290"/>
      <c r="E59" s="290"/>
      <c r="F59" s="290"/>
      <c r="G59" s="291"/>
      <c r="H59" s="457" t="s">
        <v>10</v>
      </c>
      <c r="I59" s="458"/>
      <c r="J59" s="458"/>
      <c r="K59" s="458"/>
      <c r="L59" s="459"/>
      <c r="M59" s="54" t="s">
        <v>9</v>
      </c>
      <c r="N59" s="460"/>
      <c r="O59" s="460"/>
      <c r="P59" s="460"/>
      <c r="Q59" s="460"/>
      <c r="R59" s="460"/>
      <c r="S59" s="460"/>
      <c r="T59" s="55"/>
      <c r="U59" s="55"/>
      <c r="V59" s="10"/>
      <c r="W59" s="10"/>
      <c r="X59" s="10"/>
      <c r="Y59" s="10"/>
      <c r="Z59" s="10"/>
      <c r="AA59" s="10"/>
      <c r="AB59" s="10"/>
      <c r="AC59" s="10"/>
      <c r="AD59" s="10"/>
      <c r="AE59" s="10"/>
      <c r="AF59" s="10"/>
      <c r="AG59" s="10"/>
      <c r="AH59" s="10"/>
      <c r="AI59" s="47"/>
    </row>
    <row r="60" spans="1:41" ht="30.6" customHeight="1" x14ac:dyDescent="0.45">
      <c r="A60" s="768"/>
      <c r="B60" s="289"/>
      <c r="C60" s="290"/>
      <c r="D60" s="290"/>
      <c r="E60" s="290"/>
      <c r="F60" s="290"/>
      <c r="G60" s="291"/>
      <c r="H60" s="298"/>
      <c r="I60" s="299"/>
      <c r="J60" s="299"/>
      <c r="K60" s="299"/>
      <c r="L60" s="300"/>
      <c r="M60" s="242"/>
      <c r="N60" s="243"/>
      <c r="O60" s="243"/>
      <c r="P60" s="243"/>
      <c r="Q60" s="243"/>
      <c r="R60" s="243"/>
      <c r="S60" s="243"/>
      <c r="T60" s="243"/>
      <c r="U60" s="243"/>
      <c r="V60" s="243"/>
      <c r="W60" s="243"/>
      <c r="X60" s="243"/>
      <c r="Y60" s="243"/>
      <c r="Z60" s="243"/>
      <c r="AA60" s="243"/>
      <c r="AB60" s="243"/>
      <c r="AC60" s="243"/>
      <c r="AD60" s="243"/>
      <c r="AE60" s="243"/>
      <c r="AF60" s="243"/>
      <c r="AG60" s="243"/>
      <c r="AH60" s="243"/>
      <c r="AI60" s="244"/>
    </row>
    <row r="61" spans="1:41" ht="25.2" customHeight="1" thickBot="1" x14ac:dyDescent="0.5">
      <c r="A61" s="769"/>
      <c r="B61" s="292"/>
      <c r="C61" s="293"/>
      <c r="D61" s="293"/>
      <c r="E61" s="293"/>
      <c r="F61" s="293"/>
      <c r="G61" s="294"/>
      <c r="H61" s="446" t="s">
        <v>58</v>
      </c>
      <c r="I61" s="447"/>
      <c r="J61" s="447"/>
      <c r="K61" s="447"/>
      <c r="L61" s="448"/>
      <c r="M61" s="452" t="s">
        <v>88</v>
      </c>
      <c r="N61" s="453"/>
      <c r="O61" s="279"/>
      <c r="P61" s="279"/>
      <c r="Q61" s="279"/>
      <c r="R61" s="279"/>
      <c r="S61" s="279"/>
      <c r="T61" s="279"/>
      <c r="U61" s="279"/>
      <c r="V61" s="453" t="s">
        <v>87</v>
      </c>
      <c r="W61" s="453"/>
      <c r="X61" s="279"/>
      <c r="Y61" s="279"/>
      <c r="Z61" s="279"/>
      <c r="AA61" s="279"/>
      <c r="AB61" s="279"/>
      <c r="AC61" s="279"/>
      <c r="AD61" s="279"/>
      <c r="AE61" s="279"/>
      <c r="AF61" s="279"/>
      <c r="AG61" s="279"/>
      <c r="AH61" s="279"/>
      <c r="AI61" s="285"/>
      <c r="AN61" s="36"/>
      <c r="AO61" s="37"/>
    </row>
    <row r="62" spans="1:41" ht="17.399999999999999" customHeight="1" thickBot="1" x14ac:dyDescent="0.5">
      <c r="A62" s="66"/>
      <c r="B62" s="30"/>
      <c r="C62" s="30"/>
      <c r="D62" s="30"/>
      <c r="E62" s="30"/>
      <c r="F62" s="30"/>
      <c r="G62" s="30"/>
      <c r="H62" s="31"/>
      <c r="I62" s="31"/>
      <c r="J62" s="31"/>
      <c r="K62" s="31"/>
      <c r="L62" s="31"/>
      <c r="M62" s="4"/>
      <c r="N62" s="4"/>
      <c r="O62" s="45"/>
      <c r="P62" s="45"/>
      <c r="Q62" s="45"/>
      <c r="R62" s="45"/>
      <c r="S62" s="45"/>
      <c r="T62" s="45"/>
      <c r="U62" s="45"/>
      <c r="V62" s="4"/>
      <c r="W62" s="4"/>
      <c r="X62" s="45"/>
      <c r="Y62" s="45"/>
      <c r="Z62" s="45"/>
      <c r="AA62" s="45"/>
      <c r="AB62" s="45"/>
      <c r="AC62" s="45"/>
      <c r="AD62" s="45"/>
      <c r="AE62" s="45"/>
      <c r="AF62" s="45"/>
      <c r="AG62" s="45"/>
      <c r="AH62" s="45"/>
      <c r="AI62" s="45"/>
      <c r="AN62" s="36"/>
      <c r="AO62" s="37"/>
    </row>
    <row r="63" spans="1:41" ht="18" customHeight="1" x14ac:dyDescent="0.45">
      <c r="A63" s="767" t="s">
        <v>96</v>
      </c>
      <c r="B63" s="770" t="s">
        <v>129</v>
      </c>
      <c r="C63" s="771"/>
      <c r="D63" s="771"/>
      <c r="E63" s="771"/>
      <c r="F63" s="771"/>
      <c r="G63" s="772"/>
      <c r="H63" s="773" t="s">
        <v>104</v>
      </c>
      <c r="I63" s="774"/>
      <c r="J63" s="774"/>
      <c r="K63" s="774"/>
      <c r="L63" s="775"/>
      <c r="M63" s="776" t="s">
        <v>8</v>
      </c>
      <c r="N63" s="777"/>
      <c r="O63" s="764"/>
      <c r="P63" s="764"/>
      <c r="Q63" s="764"/>
      <c r="R63" s="764"/>
      <c r="S63" s="764"/>
      <c r="T63" s="764"/>
      <c r="U63" s="764"/>
      <c r="V63" s="764"/>
      <c r="W63" s="764"/>
      <c r="X63" s="764"/>
      <c r="Y63" s="764"/>
      <c r="Z63" s="764"/>
      <c r="AA63" s="764"/>
      <c r="AB63" s="764"/>
      <c r="AC63" s="764"/>
      <c r="AD63" s="764"/>
      <c r="AE63" s="764"/>
      <c r="AF63" s="764"/>
      <c r="AG63" s="764"/>
      <c r="AH63" s="764"/>
      <c r="AI63" s="765"/>
    </row>
    <row r="64" spans="1:41" ht="27.6" customHeight="1" x14ac:dyDescent="0.45">
      <c r="A64" s="768"/>
      <c r="B64" s="289"/>
      <c r="C64" s="290"/>
      <c r="D64" s="290"/>
      <c r="E64" s="290"/>
      <c r="F64" s="290"/>
      <c r="G64" s="291"/>
      <c r="H64" s="298"/>
      <c r="I64" s="299"/>
      <c r="J64" s="299"/>
      <c r="K64" s="299"/>
      <c r="L64" s="300"/>
      <c r="M64" s="766"/>
      <c r="N64" s="243"/>
      <c r="O64" s="243"/>
      <c r="P64" s="243"/>
      <c r="Q64" s="243"/>
      <c r="R64" s="243"/>
      <c r="S64" s="243"/>
      <c r="T64" s="243"/>
      <c r="U64" s="243"/>
      <c r="V64" s="243"/>
      <c r="W64" s="243"/>
      <c r="X64" s="243"/>
      <c r="Y64" s="243"/>
      <c r="Z64" s="243"/>
      <c r="AA64" s="243"/>
      <c r="AB64" s="243"/>
      <c r="AC64" s="243"/>
      <c r="AD64" s="243"/>
      <c r="AE64" s="243"/>
      <c r="AF64" s="243"/>
      <c r="AG64" s="243"/>
      <c r="AH64" s="243"/>
      <c r="AI64" s="244"/>
    </row>
    <row r="65" spans="1:41" ht="19.2" x14ac:dyDescent="0.45">
      <c r="A65" s="768"/>
      <c r="B65" s="289"/>
      <c r="C65" s="290"/>
      <c r="D65" s="290"/>
      <c r="E65" s="290"/>
      <c r="F65" s="290"/>
      <c r="G65" s="291"/>
      <c r="H65" s="457" t="s">
        <v>10</v>
      </c>
      <c r="I65" s="458"/>
      <c r="J65" s="458"/>
      <c r="K65" s="458"/>
      <c r="L65" s="459"/>
      <c r="M65" s="54" t="s">
        <v>9</v>
      </c>
      <c r="N65" s="460"/>
      <c r="O65" s="460"/>
      <c r="P65" s="460"/>
      <c r="Q65" s="460"/>
      <c r="R65" s="460"/>
      <c r="S65" s="460"/>
      <c r="T65" s="55"/>
      <c r="U65" s="55"/>
      <c r="V65" s="10"/>
      <c r="W65" s="10"/>
      <c r="X65" s="10"/>
      <c r="Y65" s="10"/>
      <c r="Z65" s="10"/>
      <c r="AA65" s="10"/>
      <c r="AB65" s="10"/>
      <c r="AC65" s="10"/>
      <c r="AD65" s="10"/>
      <c r="AE65" s="10"/>
      <c r="AF65" s="10"/>
      <c r="AG65" s="10"/>
      <c r="AH65" s="10"/>
      <c r="AI65" s="47"/>
    </row>
    <row r="66" spans="1:41" ht="30.6" customHeight="1" x14ac:dyDescent="0.45">
      <c r="A66" s="768"/>
      <c r="B66" s="289"/>
      <c r="C66" s="290"/>
      <c r="D66" s="290"/>
      <c r="E66" s="290"/>
      <c r="F66" s="290"/>
      <c r="G66" s="291"/>
      <c r="H66" s="298"/>
      <c r="I66" s="299"/>
      <c r="J66" s="299"/>
      <c r="K66" s="299"/>
      <c r="L66" s="300"/>
      <c r="M66" s="242"/>
      <c r="N66" s="243"/>
      <c r="O66" s="243"/>
      <c r="P66" s="243"/>
      <c r="Q66" s="243"/>
      <c r="R66" s="243"/>
      <c r="S66" s="243"/>
      <c r="T66" s="243"/>
      <c r="U66" s="243"/>
      <c r="V66" s="243"/>
      <c r="W66" s="243"/>
      <c r="X66" s="243"/>
      <c r="Y66" s="243"/>
      <c r="Z66" s="243"/>
      <c r="AA66" s="243"/>
      <c r="AB66" s="243"/>
      <c r="AC66" s="243"/>
      <c r="AD66" s="243"/>
      <c r="AE66" s="243"/>
      <c r="AF66" s="243"/>
      <c r="AG66" s="243"/>
      <c r="AH66" s="243"/>
      <c r="AI66" s="244"/>
    </row>
    <row r="67" spans="1:41" ht="25.2" customHeight="1" thickBot="1" x14ac:dyDescent="0.5">
      <c r="A67" s="769"/>
      <c r="B67" s="292"/>
      <c r="C67" s="293"/>
      <c r="D67" s="293"/>
      <c r="E67" s="293"/>
      <c r="F67" s="293"/>
      <c r="G67" s="294"/>
      <c r="H67" s="446" t="s">
        <v>58</v>
      </c>
      <c r="I67" s="447"/>
      <c r="J67" s="447"/>
      <c r="K67" s="447"/>
      <c r="L67" s="448"/>
      <c r="M67" s="452" t="s">
        <v>88</v>
      </c>
      <c r="N67" s="453"/>
      <c r="O67" s="279"/>
      <c r="P67" s="279"/>
      <c r="Q67" s="279"/>
      <c r="R67" s="279"/>
      <c r="S67" s="279"/>
      <c r="T67" s="279"/>
      <c r="U67" s="279"/>
      <c r="V67" s="453" t="s">
        <v>87</v>
      </c>
      <c r="W67" s="453"/>
      <c r="X67" s="279"/>
      <c r="Y67" s="279"/>
      <c r="Z67" s="279"/>
      <c r="AA67" s="279"/>
      <c r="AB67" s="279"/>
      <c r="AC67" s="279"/>
      <c r="AD67" s="279"/>
      <c r="AE67" s="279"/>
      <c r="AF67" s="279"/>
      <c r="AG67" s="279"/>
      <c r="AH67" s="279"/>
      <c r="AI67" s="285"/>
      <c r="AN67" s="36"/>
      <c r="AO67" s="37"/>
    </row>
    <row r="68" spans="1:41" ht="18" thickBot="1" x14ac:dyDescent="0.5"/>
    <row r="69" spans="1:41" ht="18" customHeight="1" x14ac:dyDescent="0.45">
      <c r="A69" s="767" t="s">
        <v>97</v>
      </c>
      <c r="B69" s="770" t="s">
        <v>129</v>
      </c>
      <c r="C69" s="771"/>
      <c r="D69" s="771"/>
      <c r="E69" s="771"/>
      <c r="F69" s="771"/>
      <c r="G69" s="772"/>
      <c r="H69" s="773" t="s">
        <v>104</v>
      </c>
      <c r="I69" s="774"/>
      <c r="J69" s="774"/>
      <c r="K69" s="774"/>
      <c r="L69" s="775"/>
      <c r="M69" s="776" t="s">
        <v>8</v>
      </c>
      <c r="N69" s="777"/>
      <c r="O69" s="764"/>
      <c r="P69" s="764"/>
      <c r="Q69" s="764"/>
      <c r="R69" s="764"/>
      <c r="S69" s="764"/>
      <c r="T69" s="764"/>
      <c r="U69" s="764"/>
      <c r="V69" s="764"/>
      <c r="W69" s="764"/>
      <c r="X69" s="764"/>
      <c r="Y69" s="764"/>
      <c r="Z69" s="764"/>
      <c r="AA69" s="764"/>
      <c r="AB69" s="764"/>
      <c r="AC69" s="764"/>
      <c r="AD69" s="764"/>
      <c r="AE69" s="764"/>
      <c r="AF69" s="764"/>
      <c r="AG69" s="764"/>
      <c r="AH69" s="764"/>
      <c r="AI69" s="765"/>
    </row>
    <row r="70" spans="1:41" ht="27.6" customHeight="1" x14ac:dyDescent="0.45">
      <c r="A70" s="768"/>
      <c r="B70" s="289"/>
      <c r="C70" s="290"/>
      <c r="D70" s="290"/>
      <c r="E70" s="290"/>
      <c r="F70" s="290"/>
      <c r="G70" s="291"/>
      <c r="H70" s="298"/>
      <c r="I70" s="299"/>
      <c r="J70" s="299"/>
      <c r="K70" s="299"/>
      <c r="L70" s="300"/>
      <c r="M70" s="766"/>
      <c r="N70" s="243"/>
      <c r="O70" s="243"/>
      <c r="P70" s="243"/>
      <c r="Q70" s="243"/>
      <c r="R70" s="243"/>
      <c r="S70" s="243"/>
      <c r="T70" s="243"/>
      <c r="U70" s="243"/>
      <c r="V70" s="243"/>
      <c r="W70" s="243"/>
      <c r="X70" s="243"/>
      <c r="Y70" s="243"/>
      <c r="Z70" s="243"/>
      <c r="AA70" s="243"/>
      <c r="AB70" s="243"/>
      <c r="AC70" s="243"/>
      <c r="AD70" s="243"/>
      <c r="AE70" s="243"/>
      <c r="AF70" s="243"/>
      <c r="AG70" s="243"/>
      <c r="AH70" s="243"/>
      <c r="AI70" s="244"/>
    </row>
    <row r="71" spans="1:41" ht="19.2" x14ac:dyDescent="0.45">
      <c r="A71" s="768"/>
      <c r="B71" s="289"/>
      <c r="C71" s="290"/>
      <c r="D71" s="290"/>
      <c r="E71" s="290"/>
      <c r="F71" s="290"/>
      <c r="G71" s="291"/>
      <c r="H71" s="457" t="s">
        <v>10</v>
      </c>
      <c r="I71" s="458"/>
      <c r="J71" s="458"/>
      <c r="K71" s="458"/>
      <c r="L71" s="459"/>
      <c r="M71" s="54" t="s">
        <v>9</v>
      </c>
      <c r="N71" s="460"/>
      <c r="O71" s="460"/>
      <c r="P71" s="460"/>
      <c r="Q71" s="460"/>
      <c r="R71" s="460"/>
      <c r="S71" s="460"/>
      <c r="T71" s="55"/>
      <c r="U71" s="55"/>
      <c r="V71" s="10"/>
      <c r="W71" s="10"/>
      <c r="X71" s="10"/>
      <c r="Y71" s="10"/>
      <c r="Z71" s="10"/>
      <c r="AA71" s="10"/>
      <c r="AB71" s="10"/>
      <c r="AC71" s="10"/>
      <c r="AD71" s="10"/>
      <c r="AE71" s="10"/>
      <c r="AF71" s="10"/>
      <c r="AG71" s="10"/>
      <c r="AH71" s="10"/>
      <c r="AI71" s="47"/>
    </row>
    <row r="72" spans="1:41" ht="30.6" customHeight="1" x14ac:dyDescent="0.45">
      <c r="A72" s="768"/>
      <c r="B72" s="289"/>
      <c r="C72" s="290"/>
      <c r="D72" s="290"/>
      <c r="E72" s="290"/>
      <c r="F72" s="290"/>
      <c r="G72" s="291"/>
      <c r="H72" s="298"/>
      <c r="I72" s="299"/>
      <c r="J72" s="299"/>
      <c r="K72" s="299"/>
      <c r="L72" s="300"/>
      <c r="M72" s="242"/>
      <c r="N72" s="243"/>
      <c r="O72" s="243"/>
      <c r="P72" s="243"/>
      <c r="Q72" s="243"/>
      <c r="R72" s="243"/>
      <c r="S72" s="243"/>
      <c r="T72" s="243"/>
      <c r="U72" s="243"/>
      <c r="V72" s="243"/>
      <c r="W72" s="243"/>
      <c r="X72" s="243"/>
      <c r="Y72" s="243"/>
      <c r="Z72" s="243"/>
      <c r="AA72" s="243"/>
      <c r="AB72" s="243"/>
      <c r="AC72" s="243"/>
      <c r="AD72" s="243"/>
      <c r="AE72" s="243"/>
      <c r="AF72" s="243"/>
      <c r="AG72" s="243"/>
      <c r="AH72" s="243"/>
      <c r="AI72" s="244"/>
    </row>
    <row r="73" spans="1:41" ht="25.2" customHeight="1" thickBot="1" x14ac:dyDescent="0.5">
      <c r="A73" s="769"/>
      <c r="B73" s="292"/>
      <c r="C73" s="293"/>
      <c r="D73" s="293"/>
      <c r="E73" s="293"/>
      <c r="F73" s="293"/>
      <c r="G73" s="294"/>
      <c r="H73" s="446" t="s">
        <v>58</v>
      </c>
      <c r="I73" s="447"/>
      <c r="J73" s="447"/>
      <c r="K73" s="447"/>
      <c r="L73" s="448"/>
      <c r="M73" s="452" t="s">
        <v>88</v>
      </c>
      <c r="N73" s="453"/>
      <c r="O73" s="279"/>
      <c r="P73" s="279"/>
      <c r="Q73" s="279"/>
      <c r="R73" s="279"/>
      <c r="S73" s="279"/>
      <c r="T73" s="279"/>
      <c r="U73" s="279"/>
      <c r="V73" s="453" t="s">
        <v>87</v>
      </c>
      <c r="W73" s="453"/>
      <c r="X73" s="279"/>
      <c r="Y73" s="279"/>
      <c r="Z73" s="279"/>
      <c r="AA73" s="279"/>
      <c r="AB73" s="279"/>
      <c r="AC73" s="279"/>
      <c r="AD73" s="279"/>
      <c r="AE73" s="279"/>
      <c r="AF73" s="279"/>
      <c r="AG73" s="279"/>
      <c r="AH73" s="279"/>
      <c r="AI73" s="285"/>
      <c r="AN73" s="36"/>
      <c r="AO73" s="37"/>
    </row>
    <row r="74" spans="1:41" ht="17.399999999999999" customHeight="1" thickBot="1" x14ac:dyDescent="0.5">
      <c r="A74" s="66"/>
      <c r="B74" s="30"/>
      <c r="C74" s="30"/>
      <c r="D74" s="30"/>
      <c r="E74" s="30"/>
      <c r="F74" s="30"/>
      <c r="G74" s="30"/>
      <c r="H74" s="31"/>
      <c r="I74" s="31"/>
      <c r="J74" s="31"/>
      <c r="K74" s="31"/>
      <c r="L74" s="31"/>
      <c r="M74" s="4"/>
      <c r="N74" s="4"/>
      <c r="O74" s="45"/>
      <c r="P74" s="45"/>
      <c r="Q74" s="45"/>
      <c r="R74" s="45"/>
      <c r="S74" s="45"/>
      <c r="T74" s="45"/>
      <c r="U74" s="45"/>
      <c r="V74" s="4"/>
      <c r="W74" s="4"/>
      <c r="X74" s="45"/>
      <c r="Y74" s="45"/>
      <c r="Z74" s="45"/>
      <c r="AA74" s="45"/>
      <c r="AB74" s="45"/>
      <c r="AC74" s="45"/>
      <c r="AD74" s="45"/>
      <c r="AE74" s="45"/>
      <c r="AF74" s="45"/>
      <c r="AG74" s="45"/>
      <c r="AH74" s="45"/>
      <c r="AI74" s="45"/>
      <c r="AN74" s="36"/>
      <c r="AO74" s="37"/>
    </row>
    <row r="75" spans="1:41" ht="18" customHeight="1" x14ac:dyDescent="0.45">
      <c r="A75" s="767" t="s">
        <v>98</v>
      </c>
      <c r="B75" s="770" t="s">
        <v>129</v>
      </c>
      <c r="C75" s="771"/>
      <c r="D75" s="771"/>
      <c r="E75" s="771"/>
      <c r="F75" s="771"/>
      <c r="G75" s="772"/>
      <c r="H75" s="773" t="s">
        <v>104</v>
      </c>
      <c r="I75" s="774"/>
      <c r="J75" s="774"/>
      <c r="K75" s="774"/>
      <c r="L75" s="775"/>
      <c r="M75" s="776" t="s">
        <v>8</v>
      </c>
      <c r="N75" s="777"/>
      <c r="O75" s="764"/>
      <c r="P75" s="764"/>
      <c r="Q75" s="764"/>
      <c r="R75" s="764"/>
      <c r="S75" s="764"/>
      <c r="T75" s="764"/>
      <c r="U75" s="764"/>
      <c r="V75" s="764"/>
      <c r="W75" s="764"/>
      <c r="X75" s="764"/>
      <c r="Y75" s="764"/>
      <c r="Z75" s="764"/>
      <c r="AA75" s="764"/>
      <c r="AB75" s="764"/>
      <c r="AC75" s="764"/>
      <c r="AD75" s="764"/>
      <c r="AE75" s="764"/>
      <c r="AF75" s="764"/>
      <c r="AG75" s="764"/>
      <c r="AH75" s="764"/>
      <c r="AI75" s="765"/>
    </row>
    <row r="76" spans="1:41" ht="27.6" customHeight="1" x14ac:dyDescent="0.45">
      <c r="A76" s="768"/>
      <c r="B76" s="289"/>
      <c r="C76" s="290"/>
      <c r="D76" s="290"/>
      <c r="E76" s="290"/>
      <c r="F76" s="290"/>
      <c r="G76" s="291"/>
      <c r="H76" s="298"/>
      <c r="I76" s="299"/>
      <c r="J76" s="299"/>
      <c r="K76" s="299"/>
      <c r="L76" s="300"/>
      <c r="M76" s="766"/>
      <c r="N76" s="243"/>
      <c r="O76" s="243"/>
      <c r="P76" s="243"/>
      <c r="Q76" s="243"/>
      <c r="R76" s="243"/>
      <c r="S76" s="243"/>
      <c r="T76" s="243"/>
      <c r="U76" s="243"/>
      <c r="V76" s="243"/>
      <c r="W76" s="243"/>
      <c r="X76" s="243"/>
      <c r="Y76" s="243"/>
      <c r="Z76" s="243"/>
      <c r="AA76" s="243"/>
      <c r="AB76" s="243"/>
      <c r="AC76" s="243"/>
      <c r="AD76" s="243"/>
      <c r="AE76" s="243"/>
      <c r="AF76" s="243"/>
      <c r="AG76" s="243"/>
      <c r="AH76" s="243"/>
      <c r="AI76" s="244"/>
    </row>
    <row r="77" spans="1:41" ht="19.2" x14ac:dyDescent="0.45">
      <c r="A77" s="768"/>
      <c r="B77" s="289"/>
      <c r="C77" s="290"/>
      <c r="D77" s="290"/>
      <c r="E77" s="290"/>
      <c r="F77" s="290"/>
      <c r="G77" s="291"/>
      <c r="H77" s="457" t="s">
        <v>10</v>
      </c>
      <c r="I77" s="458"/>
      <c r="J77" s="458"/>
      <c r="K77" s="458"/>
      <c r="L77" s="459"/>
      <c r="M77" s="54" t="s">
        <v>9</v>
      </c>
      <c r="N77" s="460"/>
      <c r="O77" s="460"/>
      <c r="P77" s="460"/>
      <c r="Q77" s="460"/>
      <c r="R77" s="460"/>
      <c r="S77" s="460"/>
      <c r="T77" s="55"/>
      <c r="U77" s="55"/>
      <c r="V77" s="10"/>
      <c r="W77" s="10"/>
      <c r="X77" s="10"/>
      <c r="Y77" s="10"/>
      <c r="Z77" s="10"/>
      <c r="AA77" s="10"/>
      <c r="AB77" s="10"/>
      <c r="AC77" s="10"/>
      <c r="AD77" s="10"/>
      <c r="AE77" s="10"/>
      <c r="AF77" s="10"/>
      <c r="AG77" s="10"/>
      <c r="AH77" s="10"/>
      <c r="AI77" s="47"/>
    </row>
    <row r="78" spans="1:41" ht="30.6" customHeight="1" x14ac:dyDescent="0.45">
      <c r="A78" s="768"/>
      <c r="B78" s="289"/>
      <c r="C78" s="290"/>
      <c r="D78" s="290"/>
      <c r="E78" s="290"/>
      <c r="F78" s="290"/>
      <c r="G78" s="291"/>
      <c r="H78" s="298"/>
      <c r="I78" s="299"/>
      <c r="J78" s="299"/>
      <c r="K78" s="299"/>
      <c r="L78" s="300"/>
      <c r="M78" s="242"/>
      <c r="N78" s="243"/>
      <c r="O78" s="243"/>
      <c r="P78" s="243"/>
      <c r="Q78" s="243"/>
      <c r="R78" s="243"/>
      <c r="S78" s="243"/>
      <c r="T78" s="243"/>
      <c r="U78" s="243"/>
      <c r="V78" s="243"/>
      <c r="W78" s="243"/>
      <c r="X78" s="243"/>
      <c r="Y78" s="243"/>
      <c r="Z78" s="243"/>
      <c r="AA78" s="243"/>
      <c r="AB78" s="243"/>
      <c r="AC78" s="243"/>
      <c r="AD78" s="243"/>
      <c r="AE78" s="243"/>
      <c r="AF78" s="243"/>
      <c r="AG78" s="243"/>
      <c r="AH78" s="243"/>
      <c r="AI78" s="244"/>
    </row>
    <row r="79" spans="1:41" ht="25.2" customHeight="1" thickBot="1" x14ac:dyDescent="0.5">
      <c r="A79" s="769"/>
      <c r="B79" s="292"/>
      <c r="C79" s="293"/>
      <c r="D79" s="293"/>
      <c r="E79" s="293"/>
      <c r="F79" s="293"/>
      <c r="G79" s="294"/>
      <c r="H79" s="446" t="s">
        <v>58</v>
      </c>
      <c r="I79" s="447"/>
      <c r="J79" s="447"/>
      <c r="K79" s="447"/>
      <c r="L79" s="448"/>
      <c r="M79" s="452" t="s">
        <v>88</v>
      </c>
      <c r="N79" s="453"/>
      <c r="O79" s="279"/>
      <c r="P79" s="279"/>
      <c r="Q79" s="279"/>
      <c r="R79" s="279"/>
      <c r="S79" s="279"/>
      <c r="T79" s="279"/>
      <c r="U79" s="279"/>
      <c r="V79" s="453" t="s">
        <v>87</v>
      </c>
      <c r="W79" s="453"/>
      <c r="X79" s="279"/>
      <c r="Y79" s="279"/>
      <c r="Z79" s="279"/>
      <c r="AA79" s="279"/>
      <c r="AB79" s="279"/>
      <c r="AC79" s="279"/>
      <c r="AD79" s="279"/>
      <c r="AE79" s="279"/>
      <c r="AF79" s="279"/>
      <c r="AG79" s="279"/>
      <c r="AH79" s="279"/>
      <c r="AI79" s="285"/>
      <c r="AN79" s="36"/>
      <c r="AO79" s="37"/>
    </row>
    <row r="80" spans="1:41" ht="17.399999999999999" customHeight="1" thickBot="1" x14ac:dyDescent="0.5">
      <c r="A80" s="66"/>
      <c r="B80" s="30"/>
      <c r="C80" s="30"/>
      <c r="D80" s="30"/>
      <c r="E80" s="30"/>
      <c r="F80" s="30"/>
      <c r="G80" s="30"/>
      <c r="H80" s="31"/>
      <c r="I80" s="31"/>
      <c r="J80" s="31"/>
      <c r="K80" s="31"/>
      <c r="L80" s="31"/>
      <c r="M80" s="4"/>
      <c r="N80" s="4"/>
      <c r="O80" s="45"/>
      <c r="P80" s="45"/>
      <c r="Q80" s="45"/>
      <c r="R80" s="45"/>
      <c r="S80" s="45"/>
      <c r="T80" s="45"/>
      <c r="U80" s="45"/>
      <c r="V80" s="4"/>
      <c r="W80" s="4"/>
      <c r="X80" s="45"/>
      <c r="Y80" s="45"/>
      <c r="Z80" s="45"/>
      <c r="AA80" s="45"/>
      <c r="AB80" s="45"/>
      <c r="AC80" s="45"/>
      <c r="AD80" s="45"/>
      <c r="AE80" s="45"/>
      <c r="AF80" s="45"/>
      <c r="AG80" s="45"/>
      <c r="AH80" s="45"/>
      <c r="AI80" s="45"/>
      <c r="AN80" s="36"/>
      <c r="AO80" s="37"/>
    </row>
    <row r="81" spans="1:41" ht="18" customHeight="1" x14ac:dyDescent="0.45">
      <c r="A81" s="767" t="s">
        <v>131</v>
      </c>
      <c r="B81" s="770" t="s">
        <v>129</v>
      </c>
      <c r="C81" s="771"/>
      <c r="D81" s="771"/>
      <c r="E81" s="771"/>
      <c r="F81" s="771"/>
      <c r="G81" s="772"/>
      <c r="H81" s="773" t="s">
        <v>104</v>
      </c>
      <c r="I81" s="774"/>
      <c r="J81" s="774"/>
      <c r="K81" s="774"/>
      <c r="L81" s="775"/>
      <c r="M81" s="776" t="s">
        <v>8</v>
      </c>
      <c r="N81" s="777"/>
      <c r="O81" s="764"/>
      <c r="P81" s="764"/>
      <c r="Q81" s="764"/>
      <c r="R81" s="764"/>
      <c r="S81" s="764"/>
      <c r="T81" s="764"/>
      <c r="U81" s="764"/>
      <c r="V81" s="764"/>
      <c r="W81" s="764"/>
      <c r="X81" s="764"/>
      <c r="Y81" s="764"/>
      <c r="Z81" s="764"/>
      <c r="AA81" s="764"/>
      <c r="AB81" s="764"/>
      <c r="AC81" s="764"/>
      <c r="AD81" s="764"/>
      <c r="AE81" s="764"/>
      <c r="AF81" s="764"/>
      <c r="AG81" s="764"/>
      <c r="AH81" s="764"/>
      <c r="AI81" s="765"/>
    </row>
    <row r="82" spans="1:41" ht="27.6" customHeight="1" x14ac:dyDescent="0.45">
      <c r="A82" s="768"/>
      <c r="B82" s="289"/>
      <c r="C82" s="290"/>
      <c r="D82" s="290"/>
      <c r="E82" s="290"/>
      <c r="F82" s="290"/>
      <c r="G82" s="291"/>
      <c r="H82" s="298"/>
      <c r="I82" s="299"/>
      <c r="J82" s="299"/>
      <c r="K82" s="299"/>
      <c r="L82" s="300"/>
      <c r="M82" s="766"/>
      <c r="N82" s="243"/>
      <c r="O82" s="243"/>
      <c r="P82" s="243"/>
      <c r="Q82" s="243"/>
      <c r="R82" s="243"/>
      <c r="S82" s="243"/>
      <c r="T82" s="243"/>
      <c r="U82" s="243"/>
      <c r="V82" s="243"/>
      <c r="W82" s="243"/>
      <c r="X82" s="243"/>
      <c r="Y82" s="243"/>
      <c r="Z82" s="243"/>
      <c r="AA82" s="243"/>
      <c r="AB82" s="243"/>
      <c r="AC82" s="243"/>
      <c r="AD82" s="243"/>
      <c r="AE82" s="243"/>
      <c r="AF82" s="243"/>
      <c r="AG82" s="243"/>
      <c r="AH82" s="243"/>
      <c r="AI82" s="244"/>
    </row>
    <row r="83" spans="1:41" ht="19.2" x14ac:dyDescent="0.45">
      <c r="A83" s="768"/>
      <c r="B83" s="289"/>
      <c r="C83" s="290"/>
      <c r="D83" s="290"/>
      <c r="E83" s="290"/>
      <c r="F83" s="290"/>
      <c r="G83" s="291"/>
      <c r="H83" s="457" t="s">
        <v>10</v>
      </c>
      <c r="I83" s="458"/>
      <c r="J83" s="458"/>
      <c r="K83" s="458"/>
      <c r="L83" s="459"/>
      <c r="M83" s="54" t="s">
        <v>9</v>
      </c>
      <c r="N83" s="460"/>
      <c r="O83" s="460"/>
      <c r="P83" s="460"/>
      <c r="Q83" s="460"/>
      <c r="R83" s="460"/>
      <c r="S83" s="460"/>
      <c r="T83" s="55"/>
      <c r="U83" s="55"/>
      <c r="V83" s="10"/>
      <c r="W83" s="10"/>
      <c r="X83" s="10"/>
      <c r="Y83" s="10"/>
      <c r="Z83" s="10"/>
      <c r="AA83" s="10"/>
      <c r="AB83" s="10"/>
      <c r="AC83" s="10"/>
      <c r="AD83" s="10"/>
      <c r="AE83" s="10"/>
      <c r="AF83" s="10"/>
      <c r="AG83" s="10"/>
      <c r="AH83" s="10"/>
      <c r="AI83" s="47"/>
    </row>
    <row r="84" spans="1:41" ht="30.6" customHeight="1" x14ac:dyDescent="0.45">
      <c r="A84" s="768"/>
      <c r="B84" s="289"/>
      <c r="C84" s="290"/>
      <c r="D84" s="290"/>
      <c r="E84" s="290"/>
      <c r="F84" s="290"/>
      <c r="G84" s="291"/>
      <c r="H84" s="298"/>
      <c r="I84" s="299"/>
      <c r="J84" s="299"/>
      <c r="K84" s="299"/>
      <c r="L84" s="300"/>
      <c r="M84" s="242"/>
      <c r="N84" s="243"/>
      <c r="O84" s="243"/>
      <c r="P84" s="243"/>
      <c r="Q84" s="243"/>
      <c r="R84" s="243"/>
      <c r="S84" s="243"/>
      <c r="T84" s="243"/>
      <c r="U84" s="243"/>
      <c r="V84" s="243"/>
      <c r="W84" s="243"/>
      <c r="X84" s="243"/>
      <c r="Y84" s="243"/>
      <c r="Z84" s="243"/>
      <c r="AA84" s="243"/>
      <c r="AB84" s="243"/>
      <c r="AC84" s="243"/>
      <c r="AD84" s="243"/>
      <c r="AE84" s="243"/>
      <c r="AF84" s="243"/>
      <c r="AG84" s="243"/>
      <c r="AH84" s="243"/>
      <c r="AI84" s="244"/>
    </row>
    <row r="85" spans="1:41" ht="25.2" customHeight="1" thickBot="1" x14ac:dyDescent="0.5">
      <c r="A85" s="769"/>
      <c r="B85" s="292"/>
      <c r="C85" s="293"/>
      <c r="D85" s="293"/>
      <c r="E85" s="293"/>
      <c r="F85" s="293"/>
      <c r="G85" s="294"/>
      <c r="H85" s="446" t="s">
        <v>58</v>
      </c>
      <c r="I85" s="447"/>
      <c r="J85" s="447"/>
      <c r="K85" s="447"/>
      <c r="L85" s="448"/>
      <c r="M85" s="452" t="s">
        <v>88</v>
      </c>
      <c r="N85" s="453"/>
      <c r="O85" s="279"/>
      <c r="P85" s="279"/>
      <c r="Q85" s="279"/>
      <c r="R85" s="279"/>
      <c r="S85" s="279"/>
      <c r="T85" s="279"/>
      <c r="U85" s="279"/>
      <c r="V85" s="453" t="s">
        <v>87</v>
      </c>
      <c r="W85" s="453"/>
      <c r="X85" s="279"/>
      <c r="Y85" s="279"/>
      <c r="Z85" s="279"/>
      <c r="AA85" s="279"/>
      <c r="AB85" s="279"/>
      <c r="AC85" s="279"/>
      <c r="AD85" s="279"/>
      <c r="AE85" s="279"/>
      <c r="AF85" s="279"/>
      <c r="AG85" s="279"/>
      <c r="AH85" s="279"/>
      <c r="AI85" s="285"/>
      <c r="AN85" s="36"/>
      <c r="AO85" s="37"/>
    </row>
    <row r="86" spans="1:41" ht="17.399999999999999" customHeight="1" x14ac:dyDescent="0.45">
      <c r="A86" s="66"/>
      <c r="B86" s="30"/>
      <c r="C86" s="30"/>
      <c r="D86" s="30"/>
      <c r="E86" s="30"/>
      <c r="F86" s="30"/>
      <c r="G86" s="30"/>
      <c r="H86" s="31"/>
      <c r="I86" s="31"/>
      <c r="J86" s="31"/>
      <c r="K86" s="31"/>
      <c r="L86" s="31"/>
      <c r="M86" s="4"/>
      <c r="N86" s="4"/>
      <c r="O86" s="45"/>
      <c r="P86" s="45"/>
      <c r="Q86" s="45"/>
      <c r="R86" s="45"/>
      <c r="S86" s="45"/>
      <c r="T86" s="45"/>
      <c r="U86" s="45"/>
      <c r="V86" s="4"/>
      <c r="W86" s="4"/>
      <c r="X86" s="45"/>
      <c r="Y86" s="45"/>
      <c r="Z86" s="45"/>
      <c r="AA86" s="45"/>
      <c r="AB86" s="45"/>
      <c r="AC86" s="45"/>
      <c r="AD86" s="45"/>
      <c r="AE86" s="45"/>
      <c r="AF86" s="45"/>
      <c r="AG86" s="45"/>
      <c r="AH86" s="45"/>
      <c r="AI86" s="45"/>
      <c r="AN86" s="36"/>
      <c r="AO86" s="37"/>
    </row>
  </sheetData>
  <mergeCells count="197">
    <mergeCell ref="A81:A85"/>
    <mergeCell ref="B81:G85"/>
    <mergeCell ref="H81:L82"/>
    <mergeCell ref="M81:N81"/>
    <mergeCell ref="A63:A67"/>
    <mergeCell ref="B63:G67"/>
    <mergeCell ref="H63:L64"/>
    <mergeCell ref="O63:AI63"/>
    <mergeCell ref="M64:AI64"/>
    <mergeCell ref="N65:S65"/>
    <mergeCell ref="H67:L67"/>
    <mergeCell ref="O67:U67"/>
    <mergeCell ref="V67:W67"/>
    <mergeCell ref="X67:AI67"/>
    <mergeCell ref="M63:N63"/>
    <mergeCell ref="M66:AI66"/>
    <mergeCell ref="M67:N67"/>
    <mergeCell ref="H65:L66"/>
    <mergeCell ref="A69:A73"/>
    <mergeCell ref="B69:G73"/>
    <mergeCell ref="H69:L70"/>
    <mergeCell ref="M69:N69"/>
    <mergeCell ref="O69:AI69"/>
    <mergeCell ref="M70:AI70"/>
    <mergeCell ref="A1:AI1"/>
    <mergeCell ref="M54:AI54"/>
    <mergeCell ref="H55:L55"/>
    <mergeCell ref="H45:L46"/>
    <mergeCell ref="M46:AI46"/>
    <mergeCell ref="N29:S29"/>
    <mergeCell ref="M30:AI30"/>
    <mergeCell ref="O51:AI51"/>
    <mergeCell ref="M52:AI52"/>
    <mergeCell ref="H53:L54"/>
    <mergeCell ref="N53:S53"/>
    <mergeCell ref="M31:N31"/>
    <mergeCell ref="V31:W31"/>
    <mergeCell ref="M39:N39"/>
    <mergeCell ref="O31:U31"/>
    <mergeCell ref="A21:A25"/>
    <mergeCell ref="B21:G25"/>
    <mergeCell ref="H41:L42"/>
    <mergeCell ref="M42:AI42"/>
    <mergeCell ref="M43:N43"/>
    <mergeCell ref="M55:N55"/>
    <mergeCell ref="O55:U55"/>
    <mergeCell ref="V55:W55"/>
    <mergeCell ref="X55:AI55"/>
    <mergeCell ref="H25:L25"/>
    <mergeCell ref="O25:U25"/>
    <mergeCell ref="V25:W25"/>
    <mergeCell ref="X25:AI25"/>
    <mergeCell ref="A27:A31"/>
    <mergeCell ref="B27:G31"/>
    <mergeCell ref="H29:L30"/>
    <mergeCell ref="H23:L24"/>
    <mergeCell ref="N23:S23"/>
    <mergeCell ref="M24:AI24"/>
    <mergeCell ref="H31:L31"/>
    <mergeCell ref="X31:AI31"/>
    <mergeCell ref="H27:L28"/>
    <mergeCell ref="M27:N27"/>
    <mergeCell ref="O27:AI27"/>
    <mergeCell ref="M28:AI28"/>
    <mergeCell ref="M25:N25"/>
    <mergeCell ref="M10:AI10"/>
    <mergeCell ref="M12:AI12"/>
    <mergeCell ref="V13:W13"/>
    <mergeCell ref="X13:AI13"/>
    <mergeCell ref="M22:AI22"/>
    <mergeCell ref="M15:N15"/>
    <mergeCell ref="H21:L22"/>
    <mergeCell ref="M21:N21"/>
    <mergeCell ref="O21:AI21"/>
    <mergeCell ref="A3:A7"/>
    <mergeCell ref="A9:A13"/>
    <mergeCell ref="B9:G13"/>
    <mergeCell ref="H9:L10"/>
    <mergeCell ref="H11:L12"/>
    <mergeCell ref="N11:S11"/>
    <mergeCell ref="H13:L13"/>
    <mergeCell ref="M13:N13"/>
    <mergeCell ref="O13:U13"/>
    <mergeCell ref="B3:G7"/>
    <mergeCell ref="H3:L4"/>
    <mergeCell ref="M3:N3"/>
    <mergeCell ref="O3:AI3"/>
    <mergeCell ref="M4:AI4"/>
    <mergeCell ref="H5:L6"/>
    <mergeCell ref="N5:S5"/>
    <mergeCell ref="M6:AI6"/>
    <mergeCell ref="H7:L7"/>
    <mergeCell ref="M7:N7"/>
    <mergeCell ref="O7:U7"/>
    <mergeCell ref="V7:W7"/>
    <mergeCell ref="X7:AI7"/>
    <mergeCell ref="M9:N9"/>
    <mergeCell ref="O9:AI9"/>
    <mergeCell ref="A15:A19"/>
    <mergeCell ref="B15:G19"/>
    <mergeCell ref="H15:L16"/>
    <mergeCell ref="O15:AI15"/>
    <mergeCell ref="M16:AI16"/>
    <mergeCell ref="H17:L18"/>
    <mergeCell ref="N17:S17"/>
    <mergeCell ref="H19:L19"/>
    <mergeCell ref="O19:U19"/>
    <mergeCell ref="V19:W19"/>
    <mergeCell ref="X19:AI19"/>
    <mergeCell ref="M18:AI18"/>
    <mergeCell ref="M19:N19"/>
    <mergeCell ref="A33:A37"/>
    <mergeCell ref="B33:G37"/>
    <mergeCell ref="H33:L34"/>
    <mergeCell ref="M33:N33"/>
    <mergeCell ref="O33:AI33"/>
    <mergeCell ref="M34:AI34"/>
    <mergeCell ref="H35:L36"/>
    <mergeCell ref="N35:S35"/>
    <mergeCell ref="M36:AI36"/>
    <mergeCell ref="H37:L37"/>
    <mergeCell ref="M37:N37"/>
    <mergeCell ref="O37:U37"/>
    <mergeCell ref="V37:W37"/>
    <mergeCell ref="X37:AI37"/>
    <mergeCell ref="A39:A43"/>
    <mergeCell ref="B39:G43"/>
    <mergeCell ref="H39:L40"/>
    <mergeCell ref="O39:AI39"/>
    <mergeCell ref="M40:AI40"/>
    <mergeCell ref="N41:S41"/>
    <mergeCell ref="H43:L43"/>
    <mergeCell ref="O43:U43"/>
    <mergeCell ref="V43:W43"/>
    <mergeCell ref="X43:AI43"/>
    <mergeCell ref="A45:A49"/>
    <mergeCell ref="B45:G49"/>
    <mergeCell ref="M45:N45"/>
    <mergeCell ref="O45:AI45"/>
    <mergeCell ref="H47:L48"/>
    <mergeCell ref="N47:S47"/>
    <mergeCell ref="M48:AI48"/>
    <mergeCell ref="H49:L49"/>
    <mergeCell ref="O49:U49"/>
    <mergeCell ref="V49:W49"/>
    <mergeCell ref="X49:AI49"/>
    <mergeCell ref="M49:N49"/>
    <mergeCell ref="A51:A55"/>
    <mergeCell ref="B51:G55"/>
    <mergeCell ref="A57:A61"/>
    <mergeCell ref="B57:G61"/>
    <mergeCell ref="N59:S59"/>
    <mergeCell ref="H61:L61"/>
    <mergeCell ref="M61:N61"/>
    <mergeCell ref="O61:U61"/>
    <mergeCell ref="V61:W61"/>
    <mergeCell ref="H57:L58"/>
    <mergeCell ref="M57:N57"/>
    <mergeCell ref="O57:AI57"/>
    <mergeCell ref="M58:AI58"/>
    <mergeCell ref="H59:L60"/>
    <mergeCell ref="M60:AI60"/>
    <mergeCell ref="X61:AI61"/>
    <mergeCell ref="H51:L52"/>
    <mergeCell ref="M51:N51"/>
    <mergeCell ref="H71:L72"/>
    <mergeCell ref="N71:S71"/>
    <mergeCell ref="M72:AI72"/>
    <mergeCell ref="H73:L73"/>
    <mergeCell ref="M73:N73"/>
    <mergeCell ref="O73:U73"/>
    <mergeCell ref="V73:W73"/>
    <mergeCell ref="X73:AI73"/>
    <mergeCell ref="A75:A79"/>
    <mergeCell ref="B75:G79"/>
    <mergeCell ref="H75:L76"/>
    <mergeCell ref="M75:N75"/>
    <mergeCell ref="O75:AI75"/>
    <mergeCell ref="M76:AI76"/>
    <mergeCell ref="H77:L78"/>
    <mergeCell ref="N77:S77"/>
    <mergeCell ref="M78:AI78"/>
    <mergeCell ref="H79:L79"/>
    <mergeCell ref="M79:N79"/>
    <mergeCell ref="O79:U79"/>
    <mergeCell ref="V79:W79"/>
    <mergeCell ref="X79:AI79"/>
    <mergeCell ref="O81:AI81"/>
    <mergeCell ref="M82:AI82"/>
    <mergeCell ref="H83:L84"/>
    <mergeCell ref="N83:S83"/>
    <mergeCell ref="M84:AI84"/>
    <mergeCell ref="H85:L85"/>
    <mergeCell ref="M85:N85"/>
    <mergeCell ref="O85:U85"/>
    <mergeCell ref="V85:W85"/>
    <mergeCell ref="X85:AI85"/>
  </mergeCells>
  <phoneticPr fontId="3"/>
  <dataValidations disablePrompts="1" count="1">
    <dataValidation imeMode="fullKatakana" allowBlank="1" showInputMessage="1" showErrorMessage="1" sqref="O3:P3 O9:P9 O15:P15 O21:P21 O27:P27 O33:P33 O39:P39 O45:P45 O51:P51 O57:P57 O63:P63 O69:P69 O75:P75 O81:P81" xr:uid="{00000000-0002-0000-0300-000000000000}"/>
  </dataValidations>
  <pageMargins left="0.51181102362204722" right="0.51181102362204722" top="0.55118110236220474" bottom="0.35433070866141736" header="0.31496062992125984" footer="0.31496062992125984"/>
  <pageSetup paperSize="9" scale="65" orientation="portrait" r:id="rId1"/>
  <headerFooter>
    <oddHeader>&amp;R&amp;"メイリオ,ボールド"&amp;12&amp;K009999申請書様式1　統治責任者（複数/団体用）記入シート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4103" r:id="rId5" name="Option Button 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4107" r:id="rId7" name="Option Button 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4121" r:id="rId8" name="Option Button 2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4139" r:id="rId9" name="Option Button 4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143" r:id="rId10" name="Option Button 4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4098" r:id="rId11" name="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4100" r:id="rId12" name="3">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mc:AlternateContent xmlns:mc="http://schemas.openxmlformats.org/markup-compatibility/2006">
          <mc:Choice Requires="x14">
            <control shapeId="4104" r:id="rId13" name="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4106" r:id="rId14" name="5">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4120" r:id="rId15" name="Group Box 2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4136" r:id="rId16" name="Group Box 40">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mc:AlternateContent xmlns:mc="http://schemas.openxmlformats.org/markup-compatibility/2006">
          <mc:Choice Requires="x14">
            <control shapeId="4140" r:id="rId17" name="Group Box 44">
              <controlPr defaultSize="0" autoFill="0" autoPict="0">
                <anchor moveWithCells="1">
                  <from>
                    <xdr:col>17</xdr:col>
                    <xdr:colOff>228600</xdr:colOff>
                    <xdr:row>8</xdr:row>
                    <xdr:rowOff>0</xdr:rowOff>
                  </from>
                  <to>
                    <xdr:col>31</xdr:col>
                    <xdr:colOff>45720</xdr:colOff>
                    <xdr:row>9</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85"/>
  <sheetViews>
    <sheetView showGridLines="0" view="pageBreakPreview" zoomScaleNormal="100" zoomScaleSheetLayoutView="100" zoomScalePageLayoutView="85" workbookViewId="0">
      <selection sqref="A1:AI1"/>
    </sheetView>
  </sheetViews>
  <sheetFormatPr defaultColWidth="8.69921875" defaultRowHeight="17.399999999999999" x14ac:dyDescent="0.45"/>
  <cols>
    <col min="1" max="2" width="3.69921875" style="1" customWidth="1"/>
    <col min="3" max="3" width="3.8984375" style="1" customWidth="1"/>
    <col min="4" max="35" width="3.69921875" style="1" customWidth="1"/>
    <col min="36" max="16384" width="8.69921875" style="1"/>
  </cols>
  <sheetData>
    <row r="1" spans="1:41" ht="34.950000000000003" customHeight="1" x14ac:dyDescent="0.45">
      <c r="A1" s="763" t="s">
        <v>257</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row>
    <row r="2" spans="1:41" ht="28.2" customHeight="1" thickBot="1" x14ac:dyDescent="0.5">
      <c r="A2" s="9" t="s">
        <v>241</v>
      </c>
      <c r="B2" s="11"/>
      <c r="C2" s="12"/>
      <c r="D2" s="11"/>
      <c r="E2" s="11"/>
      <c r="F2" s="11"/>
      <c r="G2" s="11"/>
      <c r="H2" s="11"/>
      <c r="I2" s="11"/>
      <c r="J2" s="11"/>
      <c r="K2" s="11"/>
      <c r="L2" s="13"/>
      <c r="M2" s="13"/>
      <c r="N2" s="13"/>
      <c r="O2" s="13"/>
      <c r="P2" s="13"/>
      <c r="Q2" s="13"/>
      <c r="R2" s="13"/>
      <c r="S2" s="13"/>
      <c r="T2" s="13"/>
      <c r="U2" s="13"/>
      <c r="V2" s="13"/>
      <c r="W2" s="13"/>
      <c r="X2" s="13"/>
      <c r="Y2" s="13"/>
      <c r="Z2" s="13"/>
      <c r="AA2" s="13"/>
      <c r="AB2" s="13"/>
      <c r="AC2" s="13"/>
      <c r="AD2" s="13"/>
      <c r="AE2" s="13"/>
      <c r="AF2" s="13"/>
      <c r="AG2" s="13"/>
      <c r="AH2" s="13"/>
      <c r="AI2" s="13"/>
    </row>
    <row r="3" spans="1:41" ht="18" customHeight="1" x14ac:dyDescent="0.45">
      <c r="A3" s="778" t="s">
        <v>242</v>
      </c>
      <c r="B3" s="770" t="s">
        <v>325</v>
      </c>
      <c r="C3" s="771"/>
      <c r="D3" s="771"/>
      <c r="E3" s="771"/>
      <c r="F3" s="771"/>
      <c r="G3" s="772"/>
      <c r="H3" s="773" t="s">
        <v>104</v>
      </c>
      <c r="I3" s="774"/>
      <c r="J3" s="774"/>
      <c r="K3" s="774"/>
      <c r="L3" s="775"/>
      <c r="M3" s="776" t="s">
        <v>8</v>
      </c>
      <c r="N3" s="777"/>
      <c r="O3" s="781"/>
      <c r="P3" s="781"/>
      <c r="Q3" s="781"/>
      <c r="R3" s="781"/>
      <c r="S3" s="781"/>
      <c r="T3" s="781"/>
      <c r="U3" s="781"/>
      <c r="V3" s="781"/>
      <c r="W3" s="781"/>
      <c r="X3" s="781"/>
      <c r="Y3" s="781"/>
      <c r="Z3" s="781"/>
      <c r="AA3" s="781"/>
      <c r="AB3" s="781"/>
      <c r="AC3" s="781"/>
      <c r="AD3" s="781"/>
      <c r="AE3" s="781"/>
      <c r="AF3" s="781"/>
      <c r="AG3" s="781"/>
      <c r="AH3" s="781"/>
      <c r="AI3" s="782"/>
      <c r="AN3" s="36"/>
      <c r="AO3" s="37"/>
    </row>
    <row r="4" spans="1:41" ht="32.4" customHeight="1" x14ac:dyDescent="0.45">
      <c r="A4" s="779"/>
      <c r="B4" s="289"/>
      <c r="C4" s="290"/>
      <c r="D4" s="290"/>
      <c r="E4" s="290"/>
      <c r="F4" s="290"/>
      <c r="G4" s="291"/>
      <c r="H4" s="298"/>
      <c r="I4" s="299"/>
      <c r="J4" s="299"/>
      <c r="K4" s="299"/>
      <c r="L4" s="300"/>
      <c r="M4" s="267"/>
      <c r="N4" s="268"/>
      <c r="O4" s="268"/>
      <c r="P4" s="268"/>
      <c r="Q4" s="268"/>
      <c r="R4" s="268"/>
      <c r="S4" s="268"/>
      <c r="T4" s="268"/>
      <c r="U4" s="268"/>
      <c r="V4" s="268"/>
      <c r="W4" s="268"/>
      <c r="X4" s="268"/>
      <c r="Y4" s="268"/>
      <c r="Z4" s="268"/>
      <c r="AA4" s="268"/>
      <c r="AB4" s="268"/>
      <c r="AC4" s="268"/>
      <c r="AD4" s="268"/>
      <c r="AE4" s="268"/>
      <c r="AF4" s="268"/>
      <c r="AG4" s="268"/>
      <c r="AH4" s="268"/>
      <c r="AI4" s="269"/>
      <c r="AN4" s="36"/>
      <c r="AO4" s="37"/>
    </row>
    <row r="5" spans="1:41" ht="19.2" x14ac:dyDescent="0.45">
      <c r="A5" s="779"/>
      <c r="B5" s="289"/>
      <c r="C5" s="290"/>
      <c r="D5" s="290"/>
      <c r="E5" s="290"/>
      <c r="F5" s="290"/>
      <c r="G5" s="291"/>
      <c r="H5" s="457" t="s">
        <v>11</v>
      </c>
      <c r="I5" s="458"/>
      <c r="J5" s="458"/>
      <c r="K5" s="458"/>
      <c r="L5" s="459"/>
      <c r="M5" s="54" t="s">
        <v>9</v>
      </c>
      <c r="N5" s="460"/>
      <c r="O5" s="460"/>
      <c r="P5" s="460"/>
      <c r="Q5" s="460"/>
      <c r="R5" s="460"/>
      <c r="S5" s="460"/>
      <c r="T5" s="55"/>
      <c r="U5" s="55"/>
      <c r="V5" s="10"/>
      <c r="W5" s="10"/>
      <c r="X5" s="10"/>
      <c r="Y5" s="10"/>
      <c r="Z5" s="10"/>
      <c r="AA5" s="10"/>
      <c r="AB5" s="10"/>
      <c r="AC5" s="10"/>
      <c r="AD5" s="10"/>
      <c r="AE5" s="10"/>
      <c r="AF5" s="10"/>
      <c r="AG5" s="10"/>
      <c r="AH5" s="10"/>
      <c r="AI5" s="47"/>
      <c r="AO5" s="35"/>
    </row>
    <row r="6" spans="1:41" ht="29.4" customHeight="1" x14ac:dyDescent="0.45">
      <c r="A6" s="779"/>
      <c r="B6" s="289"/>
      <c r="C6" s="290"/>
      <c r="D6" s="290"/>
      <c r="E6" s="290"/>
      <c r="F6" s="290"/>
      <c r="G6" s="291"/>
      <c r="H6" s="298"/>
      <c r="I6" s="299"/>
      <c r="J6" s="299"/>
      <c r="K6" s="299"/>
      <c r="L6" s="300"/>
      <c r="M6" s="242"/>
      <c r="N6" s="243"/>
      <c r="O6" s="243"/>
      <c r="P6" s="243"/>
      <c r="Q6" s="243"/>
      <c r="R6" s="243"/>
      <c r="S6" s="243"/>
      <c r="T6" s="243"/>
      <c r="U6" s="243"/>
      <c r="V6" s="243"/>
      <c r="W6" s="243"/>
      <c r="X6" s="243"/>
      <c r="Y6" s="243"/>
      <c r="Z6" s="243"/>
      <c r="AA6" s="243"/>
      <c r="AB6" s="243"/>
      <c r="AC6" s="243"/>
      <c r="AD6" s="243"/>
      <c r="AE6" s="243"/>
      <c r="AF6" s="243"/>
      <c r="AG6" s="243"/>
      <c r="AH6" s="243"/>
      <c r="AI6" s="244"/>
      <c r="AN6" s="36"/>
      <c r="AO6" s="37"/>
    </row>
    <row r="7" spans="1:41" ht="24" customHeight="1" thickBot="1" x14ac:dyDescent="0.5">
      <c r="A7" s="780"/>
      <c r="B7" s="292"/>
      <c r="C7" s="293"/>
      <c r="D7" s="293"/>
      <c r="E7" s="293"/>
      <c r="F7" s="293"/>
      <c r="G7" s="294"/>
      <c r="H7" s="446" t="s">
        <v>58</v>
      </c>
      <c r="I7" s="447"/>
      <c r="J7" s="447"/>
      <c r="K7" s="447"/>
      <c r="L7" s="448"/>
      <c r="M7" s="452" t="s">
        <v>88</v>
      </c>
      <c r="N7" s="453"/>
      <c r="O7" s="279"/>
      <c r="P7" s="279"/>
      <c r="Q7" s="279"/>
      <c r="R7" s="279"/>
      <c r="S7" s="279"/>
      <c r="T7" s="279"/>
      <c r="U7" s="279"/>
      <c r="V7" s="453" t="s">
        <v>87</v>
      </c>
      <c r="W7" s="453"/>
      <c r="X7" s="279"/>
      <c r="Y7" s="279"/>
      <c r="Z7" s="279"/>
      <c r="AA7" s="279"/>
      <c r="AB7" s="279"/>
      <c r="AC7" s="279"/>
      <c r="AD7" s="279"/>
      <c r="AE7" s="279"/>
      <c r="AF7" s="279"/>
      <c r="AG7" s="279"/>
      <c r="AH7" s="279"/>
      <c r="AI7" s="285"/>
    </row>
    <row r="8" spans="1:41" ht="16.2" customHeight="1" thickBot="1" x14ac:dyDescent="0.5">
      <c r="B8" s="30"/>
      <c r="C8" s="30"/>
      <c r="D8" s="30"/>
      <c r="E8" s="30"/>
      <c r="F8" s="30"/>
      <c r="G8" s="30"/>
      <c r="H8" s="31"/>
      <c r="I8" s="31"/>
      <c r="J8" s="31"/>
      <c r="K8" s="31"/>
      <c r="L8" s="31"/>
      <c r="N8" s="5"/>
      <c r="O8" s="5"/>
      <c r="P8" s="5"/>
      <c r="Q8" s="5"/>
      <c r="R8" s="5"/>
      <c r="S8" s="5"/>
      <c r="T8" s="5"/>
      <c r="U8" s="5"/>
      <c r="X8" s="5"/>
      <c r="Y8" s="5"/>
      <c r="Z8" s="5"/>
      <c r="AA8" s="5"/>
      <c r="AB8" s="5"/>
      <c r="AC8" s="5"/>
      <c r="AD8" s="5"/>
      <c r="AE8" s="5"/>
      <c r="AF8" s="5"/>
      <c r="AG8" s="5"/>
      <c r="AH8" s="5"/>
      <c r="AI8" s="5"/>
    </row>
    <row r="9" spans="1:41" ht="18" customHeight="1" x14ac:dyDescent="0.45">
      <c r="A9" s="778" t="s">
        <v>244</v>
      </c>
      <c r="B9" s="770" t="s">
        <v>243</v>
      </c>
      <c r="C9" s="771"/>
      <c r="D9" s="771"/>
      <c r="E9" s="771"/>
      <c r="F9" s="771"/>
      <c r="G9" s="772"/>
      <c r="H9" s="773" t="s">
        <v>104</v>
      </c>
      <c r="I9" s="774"/>
      <c r="J9" s="774"/>
      <c r="K9" s="774"/>
      <c r="L9" s="775"/>
      <c r="M9" s="776" t="s">
        <v>8</v>
      </c>
      <c r="N9" s="777"/>
      <c r="O9" s="781"/>
      <c r="P9" s="781"/>
      <c r="Q9" s="781"/>
      <c r="R9" s="781"/>
      <c r="S9" s="781"/>
      <c r="T9" s="781"/>
      <c r="U9" s="781"/>
      <c r="V9" s="781"/>
      <c r="W9" s="781"/>
      <c r="X9" s="781"/>
      <c r="Y9" s="781"/>
      <c r="Z9" s="781"/>
      <c r="AA9" s="781"/>
      <c r="AB9" s="781"/>
      <c r="AC9" s="781"/>
      <c r="AD9" s="781"/>
      <c r="AE9" s="781"/>
      <c r="AF9" s="781"/>
      <c r="AG9" s="781"/>
      <c r="AH9" s="781"/>
      <c r="AI9" s="782"/>
      <c r="AN9" s="36"/>
      <c r="AO9" s="37"/>
    </row>
    <row r="10" spans="1:41" ht="32.4" customHeight="1" x14ac:dyDescent="0.45">
      <c r="A10" s="779"/>
      <c r="B10" s="289"/>
      <c r="C10" s="290"/>
      <c r="D10" s="290"/>
      <c r="E10" s="290"/>
      <c r="F10" s="290"/>
      <c r="G10" s="291"/>
      <c r="H10" s="298"/>
      <c r="I10" s="299"/>
      <c r="J10" s="299"/>
      <c r="K10" s="299"/>
      <c r="L10" s="300"/>
      <c r="M10" s="267"/>
      <c r="N10" s="268"/>
      <c r="O10" s="268"/>
      <c r="P10" s="268"/>
      <c r="Q10" s="268"/>
      <c r="R10" s="268"/>
      <c r="S10" s="268"/>
      <c r="T10" s="268"/>
      <c r="U10" s="268"/>
      <c r="V10" s="268"/>
      <c r="W10" s="268"/>
      <c r="X10" s="268"/>
      <c r="Y10" s="268"/>
      <c r="Z10" s="268"/>
      <c r="AA10" s="268"/>
      <c r="AB10" s="268"/>
      <c r="AC10" s="268"/>
      <c r="AD10" s="268"/>
      <c r="AE10" s="268"/>
      <c r="AF10" s="268"/>
      <c r="AG10" s="268"/>
      <c r="AH10" s="268"/>
      <c r="AI10" s="269"/>
      <c r="AN10" s="36"/>
      <c r="AO10" s="37"/>
    </row>
    <row r="11" spans="1:41" ht="19.2" x14ac:dyDescent="0.45">
      <c r="A11" s="779"/>
      <c r="B11" s="289"/>
      <c r="C11" s="290"/>
      <c r="D11" s="290"/>
      <c r="E11" s="290"/>
      <c r="F11" s="290"/>
      <c r="G11" s="291"/>
      <c r="H11" s="457" t="s">
        <v>11</v>
      </c>
      <c r="I11" s="458"/>
      <c r="J11" s="458"/>
      <c r="K11" s="458"/>
      <c r="L11" s="459"/>
      <c r="M11" s="54" t="s">
        <v>9</v>
      </c>
      <c r="N11" s="460"/>
      <c r="O11" s="460"/>
      <c r="P11" s="460"/>
      <c r="Q11" s="460"/>
      <c r="R11" s="460"/>
      <c r="S11" s="460"/>
      <c r="T11" s="55"/>
      <c r="U11" s="55"/>
      <c r="V11" s="10"/>
      <c r="W11" s="10"/>
      <c r="X11" s="10"/>
      <c r="Y11" s="10"/>
      <c r="Z11" s="10"/>
      <c r="AA11" s="10"/>
      <c r="AB11" s="10"/>
      <c r="AC11" s="10"/>
      <c r="AD11" s="10"/>
      <c r="AE11" s="10"/>
      <c r="AF11" s="10"/>
      <c r="AG11" s="10"/>
      <c r="AH11" s="10"/>
      <c r="AI11" s="47"/>
      <c r="AO11" s="35"/>
    </row>
    <row r="12" spans="1:41" ht="29.4" customHeight="1" x14ac:dyDescent="0.45">
      <c r="A12" s="779"/>
      <c r="B12" s="289"/>
      <c r="C12" s="290"/>
      <c r="D12" s="290"/>
      <c r="E12" s="290"/>
      <c r="F12" s="290"/>
      <c r="G12" s="291"/>
      <c r="H12" s="298"/>
      <c r="I12" s="299"/>
      <c r="J12" s="299"/>
      <c r="K12" s="299"/>
      <c r="L12" s="300"/>
      <c r="M12" s="242"/>
      <c r="N12" s="243"/>
      <c r="O12" s="243"/>
      <c r="P12" s="243"/>
      <c r="Q12" s="243"/>
      <c r="R12" s="243"/>
      <c r="S12" s="243"/>
      <c r="T12" s="243"/>
      <c r="U12" s="243"/>
      <c r="V12" s="243"/>
      <c r="W12" s="243"/>
      <c r="X12" s="243"/>
      <c r="Y12" s="243"/>
      <c r="Z12" s="243"/>
      <c r="AA12" s="243"/>
      <c r="AB12" s="243"/>
      <c r="AC12" s="243"/>
      <c r="AD12" s="243"/>
      <c r="AE12" s="243"/>
      <c r="AF12" s="243"/>
      <c r="AG12" s="243"/>
      <c r="AH12" s="243"/>
      <c r="AI12" s="244"/>
      <c r="AN12" s="36"/>
      <c r="AO12" s="37"/>
    </row>
    <row r="13" spans="1:41" ht="24" customHeight="1" thickBot="1" x14ac:dyDescent="0.5">
      <c r="A13" s="780"/>
      <c r="B13" s="292"/>
      <c r="C13" s="293"/>
      <c r="D13" s="293"/>
      <c r="E13" s="293"/>
      <c r="F13" s="293"/>
      <c r="G13" s="294"/>
      <c r="H13" s="446" t="s">
        <v>58</v>
      </c>
      <c r="I13" s="447"/>
      <c r="J13" s="447"/>
      <c r="K13" s="447"/>
      <c r="L13" s="448"/>
      <c r="M13" s="452" t="s">
        <v>88</v>
      </c>
      <c r="N13" s="453"/>
      <c r="O13" s="279"/>
      <c r="P13" s="279"/>
      <c r="Q13" s="279"/>
      <c r="R13" s="279"/>
      <c r="S13" s="279"/>
      <c r="T13" s="279"/>
      <c r="U13" s="279"/>
      <c r="V13" s="453" t="s">
        <v>87</v>
      </c>
      <c r="W13" s="453"/>
      <c r="X13" s="279"/>
      <c r="Y13" s="279"/>
      <c r="Z13" s="279"/>
      <c r="AA13" s="279"/>
      <c r="AB13" s="279"/>
      <c r="AC13" s="279"/>
      <c r="AD13" s="279"/>
      <c r="AE13" s="279"/>
      <c r="AF13" s="279"/>
      <c r="AG13" s="279"/>
      <c r="AH13" s="279"/>
      <c r="AI13" s="285"/>
    </row>
    <row r="14" spans="1:41" ht="18" thickBot="1" x14ac:dyDescent="0.5"/>
    <row r="15" spans="1:41" ht="18" customHeight="1" x14ac:dyDescent="0.45">
      <c r="A15" s="778" t="s">
        <v>245</v>
      </c>
      <c r="B15" s="770" t="s">
        <v>243</v>
      </c>
      <c r="C15" s="771"/>
      <c r="D15" s="771"/>
      <c r="E15" s="771"/>
      <c r="F15" s="771"/>
      <c r="G15" s="772"/>
      <c r="H15" s="773" t="s">
        <v>104</v>
      </c>
      <c r="I15" s="774"/>
      <c r="J15" s="774"/>
      <c r="K15" s="774"/>
      <c r="L15" s="775"/>
      <c r="M15" s="776" t="s">
        <v>8</v>
      </c>
      <c r="N15" s="777"/>
      <c r="O15" s="781"/>
      <c r="P15" s="781"/>
      <c r="Q15" s="781"/>
      <c r="R15" s="781"/>
      <c r="S15" s="781"/>
      <c r="T15" s="781"/>
      <c r="U15" s="781"/>
      <c r="V15" s="781"/>
      <c r="W15" s="781"/>
      <c r="X15" s="781"/>
      <c r="Y15" s="781"/>
      <c r="Z15" s="781"/>
      <c r="AA15" s="781"/>
      <c r="AB15" s="781"/>
      <c r="AC15" s="781"/>
      <c r="AD15" s="781"/>
      <c r="AE15" s="781"/>
      <c r="AF15" s="781"/>
      <c r="AG15" s="781"/>
      <c r="AH15" s="781"/>
      <c r="AI15" s="782"/>
      <c r="AN15" s="36"/>
      <c r="AO15" s="37"/>
    </row>
    <row r="16" spans="1:41" ht="32.4" customHeight="1" x14ac:dyDescent="0.45">
      <c r="A16" s="779"/>
      <c r="B16" s="289"/>
      <c r="C16" s="290"/>
      <c r="D16" s="290"/>
      <c r="E16" s="290"/>
      <c r="F16" s="290"/>
      <c r="G16" s="291"/>
      <c r="H16" s="298"/>
      <c r="I16" s="299"/>
      <c r="J16" s="299"/>
      <c r="K16" s="299"/>
      <c r="L16" s="300"/>
      <c r="M16" s="267"/>
      <c r="N16" s="268"/>
      <c r="O16" s="268"/>
      <c r="P16" s="268"/>
      <c r="Q16" s="268"/>
      <c r="R16" s="268"/>
      <c r="S16" s="268"/>
      <c r="T16" s="268"/>
      <c r="U16" s="268"/>
      <c r="V16" s="268"/>
      <c r="W16" s="268"/>
      <c r="X16" s="268"/>
      <c r="Y16" s="268"/>
      <c r="Z16" s="268"/>
      <c r="AA16" s="268"/>
      <c r="AB16" s="268"/>
      <c r="AC16" s="268"/>
      <c r="AD16" s="268"/>
      <c r="AE16" s="268"/>
      <c r="AF16" s="268"/>
      <c r="AG16" s="268"/>
      <c r="AH16" s="268"/>
      <c r="AI16" s="269"/>
      <c r="AN16" s="36"/>
      <c r="AO16" s="37"/>
    </row>
    <row r="17" spans="1:41" ht="19.2" x14ac:dyDescent="0.45">
      <c r="A17" s="779"/>
      <c r="B17" s="289"/>
      <c r="C17" s="290"/>
      <c r="D17" s="290"/>
      <c r="E17" s="290"/>
      <c r="F17" s="290"/>
      <c r="G17" s="291"/>
      <c r="H17" s="457" t="s">
        <v>11</v>
      </c>
      <c r="I17" s="458"/>
      <c r="J17" s="458"/>
      <c r="K17" s="458"/>
      <c r="L17" s="459"/>
      <c r="M17" s="54" t="s">
        <v>9</v>
      </c>
      <c r="N17" s="460"/>
      <c r="O17" s="460"/>
      <c r="P17" s="460"/>
      <c r="Q17" s="460"/>
      <c r="R17" s="460"/>
      <c r="S17" s="460"/>
      <c r="T17" s="55"/>
      <c r="U17" s="55"/>
      <c r="V17" s="10"/>
      <c r="W17" s="10"/>
      <c r="X17" s="10"/>
      <c r="Y17" s="10"/>
      <c r="Z17" s="10"/>
      <c r="AA17" s="10"/>
      <c r="AB17" s="10"/>
      <c r="AC17" s="10"/>
      <c r="AD17" s="10"/>
      <c r="AE17" s="10"/>
      <c r="AF17" s="10"/>
      <c r="AG17" s="10"/>
      <c r="AH17" s="10"/>
      <c r="AI17" s="47"/>
      <c r="AO17" s="35"/>
    </row>
    <row r="18" spans="1:41" ht="29.4" customHeight="1" x14ac:dyDescent="0.45">
      <c r="A18" s="779"/>
      <c r="B18" s="289"/>
      <c r="C18" s="290"/>
      <c r="D18" s="290"/>
      <c r="E18" s="290"/>
      <c r="F18" s="290"/>
      <c r="G18" s="291"/>
      <c r="H18" s="298"/>
      <c r="I18" s="299"/>
      <c r="J18" s="299"/>
      <c r="K18" s="299"/>
      <c r="L18" s="300"/>
      <c r="M18" s="242"/>
      <c r="N18" s="243"/>
      <c r="O18" s="243"/>
      <c r="P18" s="243"/>
      <c r="Q18" s="243"/>
      <c r="R18" s="243"/>
      <c r="S18" s="243"/>
      <c r="T18" s="243"/>
      <c r="U18" s="243"/>
      <c r="V18" s="243"/>
      <c r="W18" s="243"/>
      <c r="X18" s="243"/>
      <c r="Y18" s="243"/>
      <c r="Z18" s="243"/>
      <c r="AA18" s="243"/>
      <c r="AB18" s="243"/>
      <c r="AC18" s="243"/>
      <c r="AD18" s="243"/>
      <c r="AE18" s="243"/>
      <c r="AF18" s="243"/>
      <c r="AG18" s="243"/>
      <c r="AH18" s="243"/>
      <c r="AI18" s="244"/>
      <c r="AN18" s="36"/>
      <c r="AO18" s="37"/>
    </row>
    <row r="19" spans="1:41" ht="24" customHeight="1" thickBot="1" x14ac:dyDescent="0.5">
      <c r="A19" s="780"/>
      <c r="B19" s="292"/>
      <c r="C19" s="293"/>
      <c r="D19" s="293"/>
      <c r="E19" s="293"/>
      <c r="F19" s="293"/>
      <c r="G19" s="294"/>
      <c r="H19" s="446" t="s">
        <v>58</v>
      </c>
      <c r="I19" s="447"/>
      <c r="J19" s="447"/>
      <c r="K19" s="447"/>
      <c r="L19" s="448"/>
      <c r="M19" s="452" t="s">
        <v>88</v>
      </c>
      <c r="N19" s="453"/>
      <c r="O19" s="279"/>
      <c r="P19" s="279"/>
      <c r="Q19" s="279"/>
      <c r="R19" s="279"/>
      <c r="S19" s="279"/>
      <c r="T19" s="279"/>
      <c r="U19" s="279"/>
      <c r="V19" s="453" t="s">
        <v>87</v>
      </c>
      <c r="W19" s="453"/>
      <c r="X19" s="279"/>
      <c r="Y19" s="279"/>
      <c r="Z19" s="279"/>
      <c r="AA19" s="279"/>
      <c r="AB19" s="279"/>
      <c r="AC19" s="279"/>
      <c r="AD19" s="279"/>
      <c r="AE19" s="279"/>
      <c r="AF19" s="279"/>
      <c r="AG19" s="279"/>
      <c r="AH19" s="279"/>
      <c r="AI19" s="285"/>
    </row>
    <row r="20" spans="1:41" ht="18" thickBot="1" x14ac:dyDescent="0.5"/>
    <row r="21" spans="1:41" ht="18" customHeight="1" x14ac:dyDescent="0.45">
      <c r="A21" s="778" t="s">
        <v>246</v>
      </c>
      <c r="B21" s="770" t="s">
        <v>243</v>
      </c>
      <c r="C21" s="771"/>
      <c r="D21" s="771"/>
      <c r="E21" s="771"/>
      <c r="F21" s="771"/>
      <c r="G21" s="772"/>
      <c r="H21" s="773" t="s">
        <v>104</v>
      </c>
      <c r="I21" s="774"/>
      <c r="J21" s="774"/>
      <c r="K21" s="774"/>
      <c r="L21" s="775"/>
      <c r="M21" s="776" t="s">
        <v>8</v>
      </c>
      <c r="N21" s="777"/>
      <c r="O21" s="781"/>
      <c r="P21" s="781"/>
      <c r="Q21" s="781"/>
      <c r="R21" s="781"/>
      <c r="S21" s="781"/>
      <c r="T21" s="781"/>
      <c r="U21" s="781"/>
      <c r="V21" s="781"/>
      <c r="W21" s="781"/>
      <c r="X21" s="781"/>
      <c r="Y21" s="781"/>
      <c r="Z21" s="781"/>
      <c r="AA21" s="781"/>
      <c r="AB21" s="781"/>
      <c r="AC21" s="781"/>
      <c r="AD21" s="781"/>
      <c r="AE21" s="781"/>
      <c r="AF21" s="781"/>
      <c r="AG21" s="781"/>
      <c r="AH21" s="781"/>
      <c r="AI21" s="782"/>
      <c r="AN21" s="36"/>
      <c r="AO21" s="37"/>
    </row>
    <row r="22" spans="1:41" ht="32.4" customHeight="1" x14ac:dyDescent="0.45">
      <c r="A22" s="779"/>
      <c r="B22" s="289"/>
      <c r="C22" s="290"/>
      <c r="D22" s="290"/>
      <c r="E22" s="290"/>
      <c r="F22" s="290"/>
      <c r="G22" s="291"/>
      <c r="H22" s="298"/>
      <c r="I22" s="299"/>
      <c r="J22" s="299"/>
      <c r="K22" s="299"/>
      <c r="L22" s="300"/>
      <c r="M22" s="267"/>
      <c r="N22" s="268"/>
      <c r="O22" s="268"/>
      <c r="P22" s="268"/>
      <c r="Q22" s="268"/>
      <c r="R22" s="268"/>
      <c r="S22" s="268"/>
      <c r="T22" s="268"/>
      <c r="U22" s="268"/>
      <c r="V22" s="268"/>
      <c r="W22" s="268"/>
      <c r="X22" s="268"/>
      <c r="Y22" s="268"/>
      <c r="Z22" s="268"/>
      <c r="AA22" s="268"/>
      <c r="AB22" s="268"/>
      <c r="AC22" s="268"/>
      <c r="AD22" s="268"/>
      <c r="AE22" s="268"/>
      <c r="AF22" s="268"/>
      <c r="AG22" s="268"/>
      <c r="AH22" s="268"/>
      <c r="AI22" s="269"/>
      <c r="AN22" s="36"/>
      <c r="AO22" s="37"/>
    </row>
    <row r="23" spans="1:41" ht="19.2" x14ac:dyDescent="0.45">
      <c r="A23" s="779"/>
      <c r="B23" s="289"/>
      <c r="C23" s="290"/>
      <c r="D23" s="290"/>
      <c r="E23" s="290"/>
      <c r="F23" s="290"/>
      <c r="G23" s="291"/>
      <c r="H23" s="457" t="s">
        <v>11</v>
      </c>
      <c r="I23" s="458"/>
      <c r="J23" s="458"/>
      <c r="K23" s="458"/>
      <c r="L23" s="459"/>
      <c r="M23" s="54" t="s">
        <v>9</v>
      </c>
      <c r="N23" s="460"/>
      <c r="O23" s="460"/>
      <c r="P23" s="460"/>
      <c r="Q23" s="460"/>
      <c r="R23" s="460"/>
      <c r="S23" s="460"/>
      <c r="T23" s="55"/>
      <c r="U23" s="55"/>
      <c r="V23" s="10"/>
      <c r="W23" s="10"/>
      <c r="X23" s="10"/>
      <c r="Y23" s="10"/>
      <c r="Z23" s="10"/>
      <c r="AA23" s="10"/>
      <c r="AB23" s="10"/>
      <c r="AC23" s="10"/>
      <c r="AD23" s="10"/>
      <c r="AE23" s="10"/>
      <c r="AF23" s="10"/>
      <c r="AG23" s="10"/>
      <c r="AH23" s="10"/>
      <c r="AI23" s="47"/>
      <c r="AO23" s="35"/>
    </row>
    <row r="24" spans="1:41" ht="29.4" customHeight="1" x14ac:dyDescent="0.45">
      <c r="A24" s="779"/>
      <c r="B24" s="289"/>
      <c r="C24" s="290"/>
      <c r="D24" s="290"/>
      <c r="E24" s="290"/>
      <c r="F24" s="290"/>
      <c r="G24" s="291"/>
      <c r="H24" s="298"/>
      <c r="I24" s="299"/>
      <c r="J24" s="299"/>
      <c r="K24" s="299"/>
      <c r="L24" s="300"/>
      <c r="M24" s="242"/>
      <c r="N24" s="243"/>
      <c r="O24" s="243"/>
      <c r="P24" s="243"/>
      <c r="Q24" s="243"/>
      <c r="R24" s="243"/>
      <c r="S24" s="243"/>
      <c r="T24" s="243"/>
      <c r="U24" s="243"/>
      <c r="V24" s="243"/>
      <c r="W24" s="243"/>
      <c r="X24" s="243"/>
      <c r="Y24" s="243"/>
      <c r="Z24" s="243"/>
      <c r="AA24" s="243"/>
      <c r="AB24" s="243"/>
      <c r="AC24" s="243"/>
      <c r="AD24" s="243"/>
      <c r="AE24" s="243"/>
      <c r="AF24" s="243"/>
      <c r="AG24" s="243"/>
      <c r="AH24" s="243"/>
      <c r="AI24" s="244"/>
      <c r="AN24" s="36"/>
      <c r="AO24" s="37"/>
    </row>
    <row r="25" spans="1:41" ht="24" customHeight="1" thickBot="1" x14ac:dyDescent="0.5">
      <c r="A25" s="780"/>
      <c r="B25" s="292"/>
      <c r="C25" s="293"/>
      <c r="D25" s="293"/>
      <c r="E25" s="293"/>
      <c r="F25" s="293"/>
      <c r="G25" s="294"/>
      <c r="H25" s="446" t="s">
        <v>58</v>
      </c>
      <c r="I25" s="447"/>
      <c r="J25" s="447"/>
      <c r="K25" s="447"/>
      <c r="L25" s="448"/>
      <c r="M25" s="452" t="s">
        <v>88</v>
      </c>
      <c r="N25" s="453"/>
      <c r="O25" s="279"/>
      <c r="P25" s="279"/>
      <c r="Q25" s="279"/>
      <c r="R25" s="279"/>
      <c r="S25" s="279"/>
      <c r="T25" s="279"/>
      <c r="U25" s="279"/>
      <c r="V25" s="453" t="s">
        <v>87</v>
      </c>
      <c r="W25" s="453"/>
      <c r="X25" s="279"/>
      <c r="Y25" s="279"/>
      <c r="Z25" s="279"/>
      <c r="AA25" s="279"/>
      <c r="AB25" s="279"/>
      <c r="AC25" s="279"/>
      <c r="AD25" s="279"/>
      <c r="AE25" s="279"/>
      <c r="AF25" s="279"/>
      <c r="AG25" s="279"/>
      <c r="AH25" s="279"/>
      <c r="AI25" s="285"/>
    </row>
    <row r="26" spans="1:41" ht="18" thickBot="1" x14ac:dyDescent="0.5"/>
    <row r="27" spans="1:41" ht="18" customHeight="1" x14ac:dyDescent="0.45">
      <c r="A27" s="778" t="s">
        <v>247</v>
      </c>
      <c r="B27" s="770" t="s">
        <v>243</v>
      </c>
      <c r="C27" s="771"/>
      <c r="D27" s="771"/>
      <c r="E27" s="771"/>
      <c r="F27" s="771"/>
      <c r="G27" s="772"/>
      <c r="H27" s="773" t="s">
        <v>104</v>
      </c>
      <c r="I27" s="774"/>
      <c r="J27" s="774"/>
      <c r="K27" s="774"/>
      <c r="L27" s="775"/>
      <c r="M27" s="776" t="s">
        <v>8</v>
      </c>
      <c r="N27" s="777"/>
      <c r="O27" s="781"/>
      <c r="P27" s="781"/>
      <c r="Q27" s="781"/>
      <c r="R27" s="781"/>
      <c r="S27" s="781"/>
      <c r="T27" s="781"/>
      <c r="U27" s="781"/>
      <c r="V27" s="781"/>
      <c r="W27" s="781"/>
      <c r="X27" s="781"/>
      <c r="Y27" s="781"/>
      <c r="Z27" s="781"/>
      <c r="AA27" s="781"/>
      <c r="AB27" s="781"/>
      <c r="AC27" s="781"/>
      <c r="AD27" s="781"/>
      <c r="AE27" s="781"/>
      <c r="AF27" s="781"/>
      <c r="AG27" s="781"/>
      <c r="AH27" s="781"/>
      <c r="AI27" s="782"/>
      <c r="AN27" s="36"/>
      <c r="AO27" s="37"/>
    </row>
    <row r="28" spans="1:41" ht="32.4" customHeight="1" x14ac:dyDescent="0.45">
      <c r="A28" s="779"/>
      <c r="B28" s="289"/>
      <c r="C28" s="290"/>
      <c r="D28" s="290"/>
      <c r="E28" s="290"/>
      <c r="F28" s="290"/>
      <c r="G28" s="291"/>
      <c r="H28" s="298"/>
      <c r="I28" s="299"/>
      <c r="J28" s="299"/>
      <c r="K28" s="299"/>
      <c r="L28" s="300"/>
      <c r="M28" s="267"/>
      <c r="N28" s="268"/>
      <c r="O28" s="268"/>
      <c r="P28" s="268"/>
      <c r="Q28" s="268"/>
      <c r="R28" s="268"/>
      <c r="S28" s="268"/>
      <c r="T28" s="268"/>
      <c r="U28" s="268"/>
      <c r="V28" s="268"/>
      <c r="W28" s="268"/>
      <c r="X28" s="268"/>
      <c r="Y28" s="268"/>
      <c r="Z28" s="268"/>
      <c r="AA28" s="268"/>
      <c r="AB28" s="268"/>
      <c r="AC28" s="268"/>
      <c r="AD28" s="268"/>
      <c r="AE28" s="268"/>
      <c r="AF28" s="268"/>
      <c r="AG28" s="268"/>
      <c r="AH28" s="268"/>
      <c r="AI28" s="269"/>
      <c r="AN28" s="36"/>
      <c r="AO28" s="37"/>
    </row>
    <row r="29" spans="1:41" ht="19.2" x14ac:dyDescent="0.45">
      <c r="A29" s="779"/>
      <c r="B29" s="289"/>
      <c r="C29" s="290"/>
      <c r="D29" s="290"/>
      <c r="E29" s="290"/>
      <c r="F29" s="290"/>
      <c r="G29" s="291"/>
      <c r="H29" s="457" t="s">
        <v>11</v>
      </c>
      <c r="I29" s="458"/>
      <c r="J29" s="458"/>
      <c r="K29" s="458"/>
      <c r="L29" s="459"/>
      <c r="M29" s="54" t="s">
        <v>9</v>
      </c>
      <c r="N29" s="460"/>
      <c r="O29" s="460"/>
      <c r="P29" s="460"/>
      <c r="Q29" s="460"/>
      <c r="R29" s="460"/>
      <c r="S29" s="460"/>
      <c r="T29" s="55"/>
      <c r="U29" s="55"/>
      <c r="V29" s="10"/>
      <c r="W29" s="10"/>
      <c r="X29" s="10"/>
      <c r="Y29" s="10"/>
      <c r="Z29" s="10"/>
      <c r="AA29" s="10"/>
      <c r="AB29" s="10"/>
      <c r="AC29" s="10"/>
      <c r="AD29" s="10"/>
      <c r="AE29" s="10"/>
      <c r="AF29" s="10"/>
      <c r="AG29" s="10"/>
      <c r="AH29" s="10"/>
      <c r="AI29" s="47"/>
      <c r="AO29" s="35"/>
    </row>
    <row r="30" spans="1:41" ht="29.4" customHeight="1" x14ac:dyDescent="0.45">
      <c r="A30" s="779"/>
      <c r="B30" s="289"/>
      <c r="C30" s="290"/>
      <c r="D30" s="290"/>
      <c r="E30" s="290"/>
      <c r="F30" s="290"/>
      <c r="G30" s="291"/>
      <c r="H30" s="298"/>
      <c r="I30" s="299"/>
      <c r="J30" s="299"/>
      <c r="K30" s="299"/>
      <c r="L30" s="300"/>
      <c r="M30" s="242"/>
      <c r="N30" s="243"/>
      <c r="O30" s="243"/>
      <c r="P30" s="243"/>
      <c r="Q30" s="243"/>
      <c r="R30" s="243"/>
      <c r="S30" s="243"/>
      <c r="T30" s="243"/>
      <c r="U30" s="243"/>
      <c r="V30" s="243"/>
      <c r="W30" s="243"/>
      <c r="X30" s="243"/>
      <c r="Y30" s="243"/>
      <c r="Z30" s="243"/>
      <c r="AA30" s="243"/>
      <c r="AB30" s="243"/>
      <c r="AC30" s="243"/>
      <c r="AD30" s="243"/>
      <c r="AE30" s="243"/>
      <c r="AF30" s="243"/>
      <c r="AG30" s="243"/>
      <c r="AH30" s="243"/>
      <c r="AI30" s="244"/>
      <c r="AN30" s="36"/>
      <c r="AO30" s="37"/>
    </row>
    <row r="31" spans="1:41" ht="24" customHeight="1" thickBot="1" x14ac:dyDescent="0.5">
      <c r="A31" s="780"/>
      <c r="B31" s="292"/>
      <c r="C31" s="293"/>
      <c r="D31" s="293"/>
      <c r="E31" s="293"/>
      <c r="F31" s="293"/>
      <c r="G31" s="294"/>
      <c r="H31" s="446" t="s">
        <v>58</v>
      </c>
      <c r="I31" s="447"/>
      <c r="J31" s="447"/>
      <c r="K31" s="447"/>
      <c r="L31" s="448"/>
      <c r="M31" s="452" t="s">
        <v>88</v>
      </c>
      <c r="N31" s="453"/>
      <c r="O31" s="279"/>
      <c r="P31" s="279"/>
      <c r="Q31" s="279"/>
      <c r="R31" s="279"/>
      <c r="S31" s="279"/>
      <c r="T31" s="279"/>
      <c r="U31" s="279"/>
      <c r="V31" s="453" t="s">
        <v>87</v>
      </c>
      <c r="W31" s="453"/>
      <c r="X31" s="279"/>
      <c r="Y31" s="279"/>
      <c r="Z31" s="279"/>
      <c r="AA31" s="279"/>
      <c r="AB31" s="279"/>
      <c r="AC31" s="279"/>
      <c r="AD31" s="279"/>
      <c r="AE31" s="279"/>
      <c r="AF31" s="279"/>
      <c r="AG31" s="279"/>
      <c r="AH31" s="279"/>
      <c r="AI31" s="285"/>
    </row>
    <row r="32" spans="1:41" ht="18" thickBot="1" x14ac:dyDescent="0.5"/>
    <row r="33" spans="1:41" ht="18" customHeight="1" x14ac:dyDescent="0.45">
      <c r="A33" s="778" t="s">
        <v>248</v>
      </c>
      <c r="B33" s="770" t="s">
        <v>243</v>
      </c>
      <c r="C33" s="771"/>
      <c r="D33" s="771"/>
      <c r="E33" s="771"/>
      <c r="F33" s="771"/>
      <c r="G33" s="772"/>
      <c r="H33" s="773" t="s">
        <v>104</v>
      </c>
      <c r="I33" s="774"/>
      <c r="J33" s="774"/>
      <c r="K33" s="774"/>
      <c r="L33" s="775"/>
      <c r="M33" s="776" t="s">
        <v>8</v>
      </c>
      <c r="N33" s="777"/>
      <c r="O33" s="781"/>
      <c r="P33" s="781"/>
      <c r="Q33" s="781"/>
      <c r="R33" s="781"/>
      <c r="S33" s="781"/>
      <c r="T33" s="781"/>
      <c r="U33" s="781"/>
      <c r="V33" s="781"/>
      <c r="W33" s="781"/>
      <c r="X33" s="781"/>
      <c r="Y33" s="781"/>
      <c r="Z33" s="781"/>
      <c r="AA33" s="781"/>
      <c r="AB33" s="781"/>
      <c r="AC33" s="781"/>
      <c r="AD33" s="781"/>
      <c r="AE33" s="781"/>
      <c r="AF33" s="781"/>
      <c r="AG33" s="781"/>
      <c r="AH33" s="781"/>
      <c r="AI33" s="782"/>
      <c r="AN33" s="36"/>
      <c r="AO33" s="37"/>
    </row>
    <row r="34" spans="1:41" ht="32.4" customHeight="1" x14ac:dyDescent="0.45">
      <c r="A34" s="779"/>
      <c r="B34" s="289"/>
      <c r="C34" s="290"/>
      <c r="D34" s="290"/>
      <c r="E34" s="290"/>
      <c r="F34" s="290"/>
      <c r="G34" s="291"/>
      <c r="H34" s="298"/>
      <c r="I34" s="299"/>
      <c r="J34" s="299"/>
      <c r="K34" s="299"/>
      <c r="L34" s="300"/>
      <c r="M34" s="267"/>
      <c r="N34" s="268"/>
      <c r="O34" s="268"/>
      <c r="P34" s="268"/>
      <c r="Q34" s="268"/>
      <c r="R34" s="268"/>
      <c r="S34" s="268"/>
      <c r="T34" s="268"/>
      <c r="U34" s="268"/>
      <c r="V34" s="268"/>
      <c r="W34" s="268"/>
      <c r="X34" s="268"/>
      <c r="Y34" s="268"/>
      <c r="Z34" s="268"/>
      <c r="AA34" s="268"/>
      <c r="AB34" s="268"/>
      <c r="AC34" s="268"/>
      <c r="AD34" s="268"/>
      <c r="AE34" s="268"/>
      <c r="AF34" s="268"/>
      <c r="AG34" s="268"/>
      <c r="AH34" s="268"/>
      <c r="AI34" s="269"/>
      <c r="AN34" s="36"/>
      <c r="AO34" s="37"/>
    </row>
    <row r="35" spans="1:41" ht="19.2" x14ac:dyDescent="0.45">
      <c r="A35" s="779"/>
      <c r="B35" s="289"/>
      <c r="C35" s="290"/>
      <c r="D35" s="290"/>
      <c r="E35" s="290"/>
      <c r="F35" s="290"/>
      <c r="G35" s="291"/>
      <c r="H35" s="457" t="s">
        <v>11</v>
      </c>
      <c r="I35" s="458"/>
      <c r="J35" s="458"/>
      <c r="K35" s="458"/>
      <c r="L35" s="459"/>
      <c r="M35" s="54" t="s">
        <v>9</v>
      </c>
      <c r="N35" s="460"/>
      <c r="O35" s="460"/>
      <c r="P35" s="460"/>
      <c r="Q35" s="460"/>
      <c r="R35" s="460"/>
      <c r="S35" s="460"/>
      <c r="T35" s="55"/>
      <c r="U35" s="55"/>
      <c r="V35" s="10"/>
      <c r="W35" s="10"/>
      <c r="X35" s="10"/>
      <c r="Y35" s="10"/>
      <c r="Z35" s="10"/>
      <c r="AA35" s="10"/>
      <c r="AB35" s="10"/>
      <c r="AC35" s="10"/>
      <c r="AD35" s="10"/>
      <c r="AE35" s="10"/>
      <c r="AF35" s="10"/>
      <c r="AG35" s="10"/>
      <c r="AH35" s="10"/>
      <c r="AI35" s="47"/>
      <c r="AO35" s="35"/>
    </row>
    <row r="36" spans="1:41" ht="29.4" customHeight="1" x14ac:dyDescent="0.45">
      <c r="A36" s="779"/>
      <c r="B36" s="289"/>
      <c r="C36" s="290"/>
      <c r="D36" s="290"/>
      <c r="E36" s="290"/>
      <c r="F36" s="290"/>
      <c r="G36" s="291"/>
      <c r="H36" s="298"/>
      <c r="I36" s="299"/>
      <c r="J36" s="299"/>
      <c r="K36" s="299"/>
      <c r="L36" s="300"/>
      <c r="M36" s="242"/>
      <c r="N36" s="243"/>
      <c r="O36" s="243"/>
      <c r="P36" s="243"/>
      <c r="Q36" s="243"/>
      <c r="R36" s="243"/>
      <c r="S36" s="243"/>
      <c r="T36" s="243"/>
      <c r="U36" s="243"/>
      <c r="V36" s="243"/>
      <c r="W36" s="243"/>
      <c r="X36" s="243"/>
      <c r="Y36" s="243"/>
      <c r="Z36" s="243"/>
      <c r="AA36" s="243"/>
      <c r="AB36" s="243"/>
      <c r="AC36" s="243"/>
      <c r="AD36" s="243"/>
      <c r="AE36" s="243"/>
      <c r="AF36" s="243"/>
      <c r="AG36" s="243"/>
      <c r="AH36" s="243"/>
      <c r="AI36" s="244"/>
      <c r="AN36" s="36"/>
      <c r="AO36" s="37"/>
    </row>
    <row r="37" spans="1:41" ht="24" customHeight="1" thickBot="1" x14ac:dyDescent="0.5">
      <c r="A37" s="780"/>
      <c r="B37" s="292"/>
      <c r="C37" s="293"/>
      <c r="D37" s="293"/>
      <c r="E37" s="293"/>
      <c r="F37" s="293"/>
      <c r="G37" s="294"/>
      <c r="H37" s="446" t="s">
        <v>58</v>
      </c>
      <c r="I37" s="447"/>
      <c r="J37" s="447"/>
      <c r="K37" s="447"/>
      <c r="L37" s="448"/>
      <c r="M37" s="452" t="s">
        <v>88</v>
      </c>
      <c r="N37" s="453"/>
      <c r="O37" s="279"/>
      <c r="P37" s="279"/>
      <c r="Q37" s="279"/>
      <c r="R37" s="279"/>
      <c r="S37" s="279"/>
      <c r="T37" s="279"/>
      <c r="U37" s="279"/>
      <c r="V37" s="453" t="s">
        <v>87</v>
      </c>
      <c r="W37" s="453"/>
      <c r="X37" s="279"/>
      <c r="Y37" s="279"/>
      <c r="Z37" s="279"/>
      <c r="AA37" s="279"/>
      <c r="AB37" s="279"/>
      <c r="AC37" s="279"/>
      <c r="AD37" s="279"/>
      <c r="AE37" s="279"/>
      <c r="AF37" s="279"/>
      <c r="AG37" s="279"/>
      <c r="AH37" s="279"/>
      <c r="AI37" s="285"/>
    </row>
    <row r="38" spans="1:41" ht="18" thickBot="1" x14ac:dyDescent="0.5"/>
    <row r="39" spans="1:41" ht="18" customHeight="1" x14ac:dyDescent="0.45">
      <c r="A39" s="778" t="s">
        <v>249</v>
      </c>
      <c r="B39" s="770" t="s">
        <v>243</v>
      </c>
      <c r="C39" s="771"/>
      <c r="D39" s="771"/>
      <c r="E39" s="771"/>
      <c r="F39" s="771"/>
      <c r="G39" s="772"/>
      <c r="H39" s="773" t="s">
        <v>104</v>
      </c>
      <c r="I39" s="774"/>
      <c r="J39" s="774"/>
      <c r="K39" s="774"/>
      <c r="L39" s="775"/>
      <c r="M39" s="776" t="s">
        <v>8</v>
      </c>
      <c r="N39" s="777"/>
      <c r="O39" s="781"/>
      <c r="P39" s="781"/>
      <c r="Q39" s="781"/>
      <c r="R39" s="781"/>
      <c r="S39" s="781"/>
      <c r="T39" s="781"/>
      <c r="U39" s="781"/>
      <c r="V39" s="781"/>
      <c r="W39" s="781"/>
      <c r="X39" s="781"/>
      <c r="Y39" s="781"/>
      <c r="Z39" s="781"/>
      <c r="AA39" s="781"/>
      <c r="AB39" s="781"/>
      <c r="AC39" s="781"/>
      <c r="AD39" s="781"/>
      <c r="AE39" s="781"/>
      <c r="AF39" s="781"/>
      <c r="AG39" s="781"/>
      <c r="AH39" s="781"/>
      <c r="AI39" s="782"/>
      <c r="AN39" s="36"/>
      <c r="AO39" s="37"/>
    </row>
    <row r="40" spans="1:41" ht="32.4" customHeight="1" x14ac:dyDescent="0.45">
      <c r="A40" s="779"/>
      <c r="B40" s="289"/>
      <c r="C40" s="290"/>
      <c r="D40" s="290"/>
      <c r="E40" s="290"/>
      <c r="F40" s="290"/>
      <c r="G40" s="291"/>
      <c r="H40" s="298"/>
      <c r="I40" s="299"/>
      <c r="J40" s="299"/>
      <c r="K40" s="299"/>
      <c r="L40" s="300"/>
      <c r="M40" s="267"/>
      <c r="N40" s="268"/>
      <c r="O40" s="268"/>
      <c r="P40" s="268"/>
      <c r="Q40" s="268"/>
      <c r="R40" s="268"/>
      <c r="S40" s="268"/>
      <c r="T40" s="268"/>
      <c r="U40" s="268"/>
      <c r="V40" s="268"/>
      <c r="W40" s="268"/>
      <c r="X40" s="268"/>
      <c r="Y40" s="268"/>
      <c r="Z40" s="268"/>
      <c r="AA40" s="268"/>
      <c r="AB40" s="268"/>
      <c r="AC40" s="268"/>
      <c r="AD40" s="268"/>
      <c r="AE40" s="268"/>
      <c r="AF40" s="268"/>
      <c r="AG40" s="268"/>
      <c r="AH40" s="268"/>
      <c r="AI40" s="269"/>
      <c r="AN40" s="36"/>
      <c r="AO40" s="37"/>
    </row>
    <row r="41" spans="1:41" ht="19.2" x14ac:dyDescent="0.45">
      <c r="A41" s="779"/>
      <c r="B41" s="289"/>
      <c r="C41" s="290"/>
      <c r="D41" s="290"/>
      <c r="E41" s="290"/>
      <c r="F41" s="290"/>
      <c r="G41" s="291"/>
      <c r="H41" s="457" t="s">
        <v>11</v>
      </c>
      <c r="I41" s="458"/>
      <c r="J41" s="458"/>
      <c r="K41" s="458"/>
      <c r="L41" s="459"/>
      <c r="M41" s="54" t="s">
        <v>9</v>
      </c>
      <c r="N41" s="460"/>
      <c r="O41" s="460"/>
      <c r="P41" s="460"/>
      <c r="Q41" s="460"/>
      <c r="R41" s="460"/>
      <c r="S41" s="460"/>
      <c r="T41" s="55"/>
      <c r="U41" s="55"/>
      <c r="V41" s="10"/>
      <c r="W41" s="10"/>
      <c r="X41" s="10"/>
      <c r="Y41" s="10"/>
      <c r="Z41" s="10"/>
      <c r="AA41" s="10"/>
      <c r="AB41" s="10"/>
      <c r="AC41" s="10"/>
      <c r="AD41" s="10"/>
      <c r="AE41" s="10"/>
      <c r="AF41" s="10"/>
      <c r="AG41" s="10"/>
      <c r="AH41" s="10"/>
      <c r="AI41" s="47"/>
      <c r="AO41" s="35"/>
    </row>
    <row r="42" spans="1:41" ht="29.4" customHeight="1" x14ac:dyDescent="0.45">
      <c r="A42" s="779"/>
      <c r="B42" s="289"/>
      <c r="C42" s="290"/>
      <c r="D42" s="290"/>
      <c r="E42" s="290"/>
      <c r="F42" s="290"/>
      <c r="G42" s="291"/>
      <c r="H42" s="298"/>
      <c r="I42" s="299"/>
      <c r="J42" s="299"/>
      <c r="K42" s="299"/>
      <c r="L42" s="300"/>
      <c r="M42" s="242"/>
      <c r="N42" s="243"/>
      <c r="O42" s="243"/>
      <c r="P42" s="243"/>
      <c r="Q42" s="243"/>
      <c r="R42" s="243"/>
      <c r="S42" s="243"/>
      <c r="T42" s="243"/>
      <c r="U42" s="243"/>
      <c r="V42" s="243"/>
      <c r="W42" s="243"/>
      <c r="X42" s="243"/>
      <c r="Y42" s="243"/>
      <c r="Z42" s="243"/>
      <c r="AA42" s="243"/>
      <c r="AB42" s="243"/>
      <c r="AC42" s="243"/>
      <c r="AD42" s="243"/>
      <c r="AE42" s="243"/>
      <c r="AF42" s="243"/>
      <c r="AG42" s="243"/>
      <c r="AH42" s="243"/>
      <c r="AI42" s="244"/>
      <c r="AN42" s="36"/>
      <c r="AO42" s="37"/>
    </row>
    <row r="43" spans="1:41" ht="24" customHeight="1" thickBot="1" x14ac:dyDescent="0.5">
      <c r="A43" s="780"/>
      <c r="B43" s="292"/>
      <c r="C43" s="293"/>
      <c r="D43" s="293"/>
      <c r="E43" s="293"/>
      <c r="F43" s="293"/>
      <c r="G43" s="294"/>
      <c r="H43" s="446" t="s">
        <v>58</v>
      </c>
      <c r="I43" s="447"/>
      <c r="J43" s="447"/>
      <c r="K43" s="447"/>
      <c r="L43" s="448"/>
      <c r="M43" s="452" t="s">
        <v>88</v>
      </c>
      <c r="N43" s="453"/>
      <c r="O43" s="279"/>
      <c r="P43" s="279"/>
      <c r="Q43" s="279"/>
      <c r="R43" s="279"/>
      <c r="S43" s="279"/>
      <c r="T43" s="279"/>
      <c r="U43" s="279"/>
      <c r="V43" s="453" t="s">
        <v>87</v>
      </c>
      <c r="W43" s="453"/>
      <c r="X43" s="279"/>
      <c r="Y43" s="279"/>
      <c r="Z43" s="279"/>
      <c r="AA43" s="279"/>
      <c r="AB43" s="279"/>
      <c r="AC43" s="279"/>
      <c r="AD43" s="279"/>
      <c r="AE43" s="279"/>
      <c r="AF43" s="279"/>
      <c r="AG43" s="279"/>
      <c r="AH43" s="279"/>
      <c r="AI43" s="285"/>
    </row>
    <row r="44" spans="1:41" ht="18" thickBot="1" x14ac:dyDescent="0.5"/>
    <row r="45" spans="1:41" ht="18" customHeight="1" x14ac:dyDescent="0.45">
      <c r="A45" s="778" t="s">
        <v>250</v>
      </c>
      <c r="B45" s="770" t="s">
        <v>243</v>
      </c>
      <c r="C45" s="771"/>
      <c r="D45" s="771"/>
      <c r="E45" s="771"/>
      <c r="F45" s="771"/>
      <c r="G45" s="772"/>
      <c r="H45" s="773" t="s">
        <v>104</v>
      </c>
      <c r="I45" s="774"/>
      <c r="J45" s="774"/>
      <c r="K45" s="774"/>
      <c r="L45" s="775"/>
      <c r="M45" s="776" t="s">
        <v>8</v>
      </c>
      <c r="N45" s="777"/>
      <c r="O45" s="781"/>
      <c r="P45" s="781"/>
      <c r="Q45" s="781"/>
      <c r="R45" s="781"/>
      <c r="S45" s="781"/>
      <c r="T45" s="781"/>
      <c r="U45" s="781"/>
      <c r="V45" s="781"/>
      <c r="W45" s="781"/>
      <c r="X45" s="781"/>
      <c r="Y45" s="781"/>
      <c r="Z45" s="781"/>
      <c r="AA45" s="781"/>
      <c r="AB45" s="781"/>
      <c r="AC45" s="781"/>
      <c r="AD45" s="781"/>
      <c r="AE45" s="781"/>
      <c r="AF45" s="781"/>
      <c r="AG45" s="781"/>
      <c r="AH45" s="781"/>
      <c r="AI45" s="782"/>
      <c r="AN45" s="36"/>
      <c r="AO45" s="37"/>
    </row>
    <row r="46" spans="1:41" ht="32.4" customHeight="1" x14ac:dyDescent="0.45">
      <c r="A46" s="779"/>
      <c r="B46" s="289"/>
      <c r="C46" s="290"/>
      <c r="D46" s="290"/>
      <c r="E46" s="290"/>
      <c r="F46" s="290"/>
      <c r="G46" s="291"/>
      <c r="H46" s="298"/>
      <c r="I46" s="299"/>
      <c r="J46" s="299"/>
      <c r="K46" s="299"/>
      <c r="L46" s="300"/>
      <c r="M46" s="267"/>
      <c r="N46" s="268"/>
      <c r="O46" s="268"/>
      <c r="P46" s="268"/>
      <c r="Q46" s="268"/>
      <c r="R46" s="268"/>
      <c r="S46" s="268"/>
      <c r="T46" s="268"/>
      <c r="U46" s="268"/>
      <c r="V46" s="268"/>
      <c r="W46" s="268"/>
      <c r="X46" s="268"/>
      <c r="Y46" s="268"/>
      <c r="Z46" s="268"/>
      <c r="AA46" s="268"/>
      <c r="AB46" s="268"/>
      <c r="AC46" s="268"/>
      <c r="AD46" s="268"/>
      <c r="AE46" s="268"/>
      <c r="AF46" s="268"/>
      <c r="AG46" s="268"/>
      <c r="AH46" s="268"/>
      <c r="AI46" s="269"/>
      <c r="AN46" s="36"/>
      <c r="AO46" s="37"/>
    </row>
    <row r="47" spans="1:41" ht="19.2" x14ac:dyDescent="0.45">
      <c r="A47" s="779"/>
      <c r="B47" s="289"/>
      <c r="C47" s="290"/>
      <c r="D47" s="290"/>
      <c r="E47" s="290"/>
      <c r="F47" s="290"/>
      <c r="G47" s="291"/>
      <c r="H47" s="457" t="s">
        <v>11</v>
      </c>
      <c r="I47" s="458"/>
      <c r="J47" s="458"/>
      <c r="K47" s="458"/>
      <c r="L47" s="459"/>
      <c r="M47" s="54" t="s">
        <v>9</v>
      </c>
      <c r="N47" s="460"/>
      <c r="O47" s="460"/>
      <c r="P47" s="460"/>
      <c r="Q47" s="460"/>
      <c r="R47" s="460"/>
      <c r="S47" s="460"/>
      <c r="T47" s="55"/>
      <c r="U47" s="55"/>
      <c r="V47" s="10"/>
      <c r="W47" s="10"/>
      <c r="X47" s="10"/>
      <c r="Y47" s="10"/>
      <c r="Z47" s="10"/>
      <c r="AA47" s="10"/>
      <c r="AB47" s="10"/>
      <c r="AC47" s="10"/>
      <c r="AD47" s="10"/>
      <c r="AE47" s="10"/>
      <c r="AF47" s="10"/>
      <c r="AG47" s="10"/>
      <c r="AH47" s="10"/>
      <c r="AI47" s="47"/>
      <c r="AO47" s="35"/>
    </row>
    <row r="48" spans="1:41" ht="29.4" customHeight="1" x14ac:dyDescent="0.45">
      <c r="A48" s="779"/>
      <c r="B48" s="289"/>
      <c r="C48" s="290"/>
      <c r="D48" s="290"/>
      <c r="E48" s="290"/>
      <c r="F48" s="290"/>
      <c r="G48" s="291"/>
      <c r="H48" s="298"/>
      <c r="I48" s="299"/>
      <c r="J48" s="299"/>
      <c r="K48" s="299"/>
      <c r="L48" s="300"/>
      <c r="M48" s="242"/>
      <c r="N48" s="243"/>
      <c r="O48" s="243"/>
      <c r="P48" s="243"/>
      <c r="Q48" s="243"/>
      <c r="R48" s="243"/>
      <c r="S48" s="243"/>
      <c r="T48" s="243"/>
      <c r="U48" s="243"/>
      <c r="V48" s="243"/>
      <c r="W48" s="243"/>
      <c r="X48" s="243"/>
      <c r="Y48" s="243"/>
      <c r="Z48" s="243"/>
      <c r="AA48" s="243"/>
      <c r="AB48" s="243"/>
      <c r="AC48" s="243"/>
      <c r="AD48" s="243"/>
      <c r="AE48" s="243"/>
      <c r="AF48" s="243"/>
      <c r="AG48" s="243"/>
      <c r="AH48" s="243"/>
      <c r="AI48" s="244"/>
      <c r="AN48" s="36"/>
      <c r="AO48" s="37"/>
    </row>
    <row r="49" spans="1:41" ht="24" customHeight="1" thickBot="1" x14ac:dyDescent="0.5">
      <c r="A49" s="780"/>
      <c r="B49" s="292"/>
      <c r="C49" s="293"/>
      <c r="D49" s="293"/>
      <c r="E49" s="293"/>
      <c r="F49" s="293"/>
      <c r="G49" s="294"/>
      <c r="H49" s="446" t="s">
        <v>58</v>
      </c>
      <c r="I49" s="447"/>
      <c r="J49" s="447"/>
      <c r="K49" s="447"/>
      <c r="L49" s="448"/>
      <c r="M49" s="452" t="s">
        <v>88</v>
      </c>
      <c r="N49" s="453"/>
      <c r="O49" s="279"/>
      <c r="P49" s="279"/>
      <c r="Q49" s="279"/>
      <c r="R49" s="279"/>
      <c r="S49" s="279"/>
      <c r="T49" s="279"/>
      <c r="U49" s="279"/>
      <c r="V49" s="453" t="s">
        <v>87</v>
      </c>
      <c r="W49" s="453"/>
      <c r="X49" s="279"/>
      <c r="Y49" s="279"/>
      <c r="Z49" s="279"/>
      <c r="AA49" s="279"/>
      <c r="AB49" s="279"/>
      <c r="AC49" s="279"/>
      <c r="AD49" s="279"/>
      <c r="AE49" s="279"/>
      <c r="AF49" s="279"/>
      <c r="AG49" s="279"/>
      <c r="AH49" s="279"/>
      <c r="AI49" s="285"/>
    </row>
    <row r="50" spans="1:41" ht="18" thickBot="1" x14ac:dyDescent="0.5"/>
    <row r="51" spans="1:41" ht="18" customHeight="1" x14ac:dyDescent="0.45">
      <c r="A51" s="778" t="s">
        <v>251</v>
      </c>
      <c r="B51" s="770" t="s">
        <v>243</v>
      </c>
      <c r="C51" s="771"/>
      <c r="D51" s="771"/>
      <c r="E51" s="771"/>
      <c r="F51" s="771"/>
      <c r="G51" s="772"/>
      <c r="H51" s="773" t="s">
        <v>104</v>
      </c>
      <c r="I51" s="774"/>
      <c r="J51" s="774"/>
      <c r="K51" s="774"/>
      <c r="L51" s="775"/>
      <c r="M51" s="776" t="s">
        <v>8</v>
      </c>
      <c r="N51" s="777"/>
      <c r="O51" s="781"/>
      <c r="P51" s="781"/>
      <c r="Q51" s="781"/>
      <c r="R51" s="781"/>
      <c r="S51" s="781"/>
      <c r="T51" s="781"/>
      <c r="U51" s="781"/>
      <c r="V51" s="781"/>
      <c r="W51" s="781"/>
      <c r="X51" s="781"/>
      <c r="Y51" s="781"/>
      <c r="Z51" s="781"/>
      <c r="AA51" s="781"/>
      <c r="AB51" s="781"/>
      <c r="AC51" s="781"/>
      <c r="AD51" s="781"/>
      <c r="AE51" s="781"/>
      <c r="AF51" s="781"/>
      <c r="AG51" s="781"/>
      <c r="AH51" s="781"/>
      <c r="AI51" s="782"/>
      <c r="AN51" s="36"/>
      <c r="AO51" s="37"/>
    </row>
    <row r="52" spans="1:41" ht="32.4" customHeight="1" x14ac:dyDescent="0.45">
      <c r="A52" s="779"/>
      <c r="B52" s="289"/>
      <c r="C52" s="290"/>
      <c r="D52" s="290"/>
      <c r="E52" s="290"/>
      <c r="F52" s="290"/>
      <c r="G52" s="291"/>
      <c r="H52" s="298"/>
      <c r="I52" s="299"/>
      <c r="J52" s="299"/>
      <c r="K52" s="299"/>
      <c r="L52" s="300"/>
      <c r="M52" s="267"/>
      <c r="N52" s="268"/>
      <c r="O52" s="268"/>
      <c r="P52" s="268"/>
      <c r="Q52" s="268"/>
      <c r="R52" s="268"/>
      <c r="S52" s="268"/>
      <c r="T52" s="268"/>
      <c r="U52" s="268"/>
      <c r="V52" s="268"/>
      <c r="W52" s="268"/>
      <c r="X52" s="268"/>
      <c r="Y52" s="268"/>
      <c r="Z52" s="268"/>
      <c r="AA52" s="268"/>
      <c r="AB52" s="268"/>
      <c r="AC52" s="268"/>
      <c r="AD52" s="268"/>
      <c r="AE52" s="268"/>
      <c r="AF52" s="268"/>
      <c r="AG52" s="268"/>
      <c r="AH52" s="268"/>
      <c r="AI52" s="269"/>
      <c r="AN52" s="36"/>
      <c r="AO52" s="37"/>
    </row>
    <row r="53" spans="1:41" ht="19.2" x14ac:dyDescent="0.45">
      <c r="A53" s="779"/>
      <c r="B53" s="289"/>
      <c r="C53" s="290"/>
      <c r="D53" s="290"/>
      <c r="E53" s="290"/>
      <c r="F53" s="290"/>
      <c r="G53" s="291"/>
      <c r="H53" s="457" t="s">
        <v>11</v>
      </c>
      <c r="I53" s="458"/>
      <c r="J53" s="458"/>
      <c r="K53" s="458"/>
      <c r="L53" s="459"/>
      <c r="M53" s="54" t="s">
        <v>9</v>
      </c>
      <c r="N53" s="460"/>
      <c r="O53" s="460"/>
      <c r="P53" s="460"/>
      <c r="Q53" s="460"/>
      <c r="R53" s="460"/>
      <c r="S53" s="460"/>
      <c r="T53" s="55"/>
      <c r="U53" s="55"/>
      <c r="V53" s="10"/>
      <c r="W53" s="10"/>
      <c r="X53" s="10"/>
      <c r="Y53" s="10"/>
      <c r="Z53" s="10"/>
      <c r="AA53" s="10"/>
      <c r="AB53" s="10"/>
      <c r="AC53" s="10"/>
      <c r="AD53" s="10"/>
      <c r="AE53" s="10"/>
      <c r="AF53" s="10"/>
      <c r="AG53" s="10"/>
      <c r="AH53" s="10"/>
      <c r="AI53" s="47"/>
      <c r="AO53" s="35"/>
    </row>
    <row r="54" spans="1:41" ht="29.4" customHeight="1" x14ac:dyDescent="0.45">
      <c r="A54" s="779"/>
      <c r="B54" s="289"/>
      <c r="C54" s="290"/>
      <c r="D54" s="290"/>
      <c r="E54" s="290"/>
      <c r="F54" s="290"/>
      <c r="G54" s="291"/>
      <c r="H54" s="298"/>
      <c r="I54" s="299"/>
      <c r="J54" s="299"/>
      <c r="K54" s="299"/>
      <c r="L54" s="300"/>
      <c r="M54" s="242"/>
      <c r="N54" s="243"/>
      <c r="O54" s="243"/>
      <c r="P54" s="243"/>
      <c r="Q54" s="243"/>
      <c r="R54" s="243"/>
      <c r="S54" s="243"/>
      <c r="T54" s="243"/>
      <c r="U54" s="243"/>
      <c r="V54" s="243"/>
      <c r="W54" s="243"/>
      <c r="X54" s="243"/>
      <c r="Y54" s="243"/>
      <c r="Z54" s="243"/>
      <c r="AA54" s="243"/>
      <c r="AB54" s="243"/>
      <c r="AC54" s="243"/>
      <c r="AD54" s="243"/>
      <c r="AE54" s="243"/>
      <c r="AF54" s="243"/>
      <c r="AG54" s="243"/>
      <c r="AH54" s="243"/>
      <c r="AI54" s="244"/>
      <c r="AN54" s="36"/>
      <c r="AO54" s="37"/>
    </row>
    <row r="55" spans="1:41" ht="24" customHeight="1" thickBot="1" x14ac:dyDescent="0.5">
      <c r="A55" s="780"/>
      <c r="B55" s="292"/>
      <c r="C55" s="293"/>
      <c r="D55" s="293"/>
      <c r="E55" s="293"/>
      <c r="F55" s="293"/>
      <c r="G55" s="294"/>
      <c r="H55" s="446" t="s">
        <v>58</v>
      </c>
      <c r="I55" s="447"/>
      <c r="J55" s="447"/>
      <c r="K55" s="447"/>
      <c r="L55" s="448"/>
      <c r="M55" s="452" t="s">
        <v>88</v>
      </c>
      <c r="N55" s="453"/>
      <c r="O55" s="279"/>
      <c r="P55" s="279"/>
      <c r="Q55" s="279"/>
      <c r="R55" s="279"/>
      <c r="S55" s="279"/>
      <c r="T55" s="279"/>
      <c r="U55" s="279"/>
      <c r="V55" s="453" t="s">
        <v>87</v>
      </c>
      <c r="W55" s="453"/>
      <c r="X55" s="279"/>
      <c r="Y55" s="279"/>
      <c r="Z55" s="279"/>
      <c r="AA55" s="279"/>
      <c r="AB55" s="279"/>
      <c r="AC55" s="279"/>
      <c r="AD55" s="279"/>
      <c r="AE55" s="279"/>
      <c r="AF55" s="279"/>
      <c r="AG55" s="279"/>
      <c r="AH55" s="279"/>
      <c r="AI55" s="285"/>
    </row>
    <row r="56" spans="1:41" ht="18" thickBot="1" x14ac:dyDescent="0.5"/>
    <row r="57" spans="1:41" ht="18" customHeight="1" x14ac:dyDescent="0.45">
      <c r="A57" s="778" t="s">
        <v>252</v>
      </c>
      <c r="B57" s="770" t="s">
        <v>243</v>
      </c>
      <c r="C57" s="771"/>
      <c r="D57" s="771"/>
      <c r="E57" s="771"/>
      <c r="F57" s="771"/>
      <c r="G57" s="772"/>
      <c r="H57" s="773" t="s">
        <v>104</v>
      </c>
      <c r="I57" s="774"/>
      <c r="J57" s="774"/>
      <c r="K57" s="774"/>
      <c r="L57" s="775"/>
      <c r="M57" s="776" t="s">
        <v>8</v>
      </c>
      <c r="N57" s="777"/>
      <c r="O57" s="781"/>
      <c r="P57" s="781"/>
      <c r="Q57" s="781"/>
      <c r="R57" s="781"/>
      <c r="S57" s="781"/>
      <c r="T57" s="781"/>
      <c r="U57" s="781"/>
      <c r="V57" s="781"/>
      <c r="W57" s="781"/>
      <c r="X57" s="781"/>
      <c r="Y57" s="781"/>
      <c r="Z57" s="781"/>
      <c r="AA57" s="781"/>
      <c r="AB57" s="781"/>
      <c r="AC57" s="781"/>
      <c r="AD57" s="781"/>
      <c r="AE57" s="781"/>
      <c r="AF57" s="781"/>
      <c r="AG57" s="781"/>
      <c r="AH57" s="781"/>
      <c r="AI57" s="782"/>
      <c r="AN57" s="36"/>
      <c r="AO57" s="37"/>
    </row>
    <row r="58" spans="1:41" ht="32.4" customHeight="1" x14ac:dyDescent="0.45">
      <c r="A58" s="779"/>
      <c r="B58" s="289"/>
      <c r="C58" s="290"/>
      <c r="D58" s="290"/>
      <c r="E58" s="290"/>
      <c r="F58" s="290"/>
      <c r="G58" s="291"/>
      <c r="H58" s="298"/>
      <c r="I58" s="299"/>
      <c r="J58" s="299"/>
      <c r="K58" s="299"/>
      <c r="L58" s="300"/>
      <c r="M58" s="267"/>
      <c r="N58" s="268"/>
      <c r="O58" s="268"/>
      <c r="P58" s="268"/>
      <c r="Q58" s="268"/>
      <c r="R58" s="268"/>
      <c r="S58" s="268"/>
      <c r="T58" s="268"/>
      <c r="U58" s="268"/>
      <c r="V58" s="268"/>
      <c r="W58" s="268"/>
      <c r="X58" s="268"/>
      <c r="Y58" s="268"/>
      <c r="Z58" s="268"/>
      <c r="AA58" s="268"/>
      <c r="AB58" s="268"/>
      <c r="AC58" s="268"/>
      <c r="AD58" s="268"/>
      <c r="AE58" s="268"/>
      <c r="AF58" s="268"/>
      <c r="AG58" s="268"/>
      <c r="AH58" s="268"/>
      <c r="AI58" s="269"/>
      <c r="AN58" s="36"/>
      <c r="AO58" s="37"/>
    </row>
    <row r="59" spans="1:41" ht="19.2" x14ac:dyDescent="0.45">
      <c r="A59" s="779"/>
      <c r="B59" s="289"/>
      <c r="C59" s="290"/>
      <c r="D59" s="290"/>
      <c r="E59" s="290"/>
      <c r="F59" s="290"/>
      <c r="G59" s="291"/>
      <c r="H59" s="457" t="s">
        <v>11</v>
      </c>
      <c r="I59" s="458"/>
      <c r="J59" s="458"/>
      <c r="K59" s="458"/>
      <c r="L59" s="459"/>
      <c r="M59" s="54" t="s">
        <v>9</v>
      </c>
      <c r="N59" s="460"/>
      <c r="O59" s="460"/>
      <c r="P59" s="460"/>
      <c r="Q59" s="460"/>
      <c r="R59" s="460"/>
      <c r="S59" s="460"/>
      <c r="T59" s="55"/>
      <c r="U59" s="55"/>
      <c r="V59" s="10"/>
      <c r="W59" s="10"/>
      <c r="X59" s="10"/>
      <c r="Y59" s="10"/>
      <c r="Z59" s="10"/>
      <c r="AA59" s="10"/>
      <c r="AB59" s="10"/>
      <c r="AC59" s="10"/>
      <c r="AD59" s="10"/>
      <c r="AE59" s="10"/>
      <c r="AF59" s="10"/>
      <c r="AG59" s="10"/>
      <c r="AH59" s="10"/>
      <c r="AI59" s="47"/>
      <c r="AO59" s="35"/>
    </row>
    <row r="60" spans="1:41" ht="29.4" customHeight="1" x14ac:dyDescent="0.45">
      <c r="A60" s="779"/>
      <c r="B60" s="289"/>
      <c r="C60" s="290"/>
      <c r="D60" s="290"/>
      <c r="E60" s="290"/>
      <c r="F60" s="290"/>
      <c r="G60" s="291"/>
      <c r="H60" s="298"/>
      <c r="I60" s="299"/>
      <c r="J60" s="299"/>
      <c r="K60" s="299"/>
      <c r="L60" s="300"/>
      <c r="M60" s="242"/>
      <c r="N60" s="243"/>
      <c r="O60" s="243"/>
      <c r="P60" s="243"/>
      <c r="Q60" s="243"/>
      <c r="R60" s="243"/>
      <c r="S60" s="243"/>
      <c r="T60" s="243"/>
      <c r="U60" s="243"/>
      <c r="V60" s="243"/>
      <c r="W60" s="243"/>
      <c r="X60" s="243"/>
      <c r="Y60" s="243"/>
      <c r="Z60" s="243"/>
      <c r="AA60" s="243"/>
      <c r="AB60" s="243"/>
      <c r="AC60" s="243"/>
      <c r="AD60" s="243"/>
      <c r="AE60" s="243"/>
      <c r="AF60" s="243"/>
      <c r="AG60" s="243"/>
      <c r="AH60" s="243"/>
      <c r="AI60" s="244"/>
      <c r="AN60" s="36"/>
      <c r="AO60" s="37"/>
    </row>
    <row r="61" spans="1:41" ht="24" customHeight="1" thickBot="1" x14ac:dyDescent="0.5">
      <c r="A61" s="780"/>
      <c r="B61" s="292"/>
      <c r="C61" s="293"/>
      <c r="D61" s="293"/>
      <c r="E61" s="293"/>
      <c r="F61" s="293"/>
      <c r="G61" s="294"/>
      <c r="H61" s="446" t="s">
        <v>58</v>
      </c>
      <c r="I61" s="447"/>
      <c r="J61" s="447"/>
      <c r="K61" s="447"/>
      <c r="L61" s="448"/>
      <c r="M61" s="452" t="s">
        <v>88</v>
      </c>
      <c r="N61" s="453"/>
      <c r="O61" s="279"/>
      <c r="P61" s="279"/>
      <c r="Q61" s="279"/>
      <c r="R61" s="279"/>
      <c r="S61" s="279"/>
      <c r="T61" s="279"/>
      <c r="U61" s="279"/>
      <c r="V61" s="453" t="s">
        <v>87</v>
      </c>
      <c r="W61" s="453"/>
      <c r="X61" s="279"/>
      <c r="Y61" s="279"/>
      <c r="Z61" s="279"/>
      <c r="AA61" s="279"/>
      <c r="AB61" s="279"/>
      <c r="AC61" s="279"/>
      <c r="AD61" s="279"/>
      <c r="AE61" s="279"/>
      <c r="AF61" s="279"/>
      <c r="AG61" s="279"/>
      <c r="AH61" s="279"/>
      <c r="AI61" s="285"/>
    </row>
    <row r="62" spans="1:41" ht="18" thickBot="1" x14ac:dyDescent="0.5"/>
    <row r="63" spans="1:41" ht="18" customHeight="1" x14ac:dyDescent="0.45">
      <c r="A63" s="778" t="s">
        <v>253</v>
      </c>
      <c r="B63" s="770" t="s">
        <v>243</v>
      </c>
      <c r="C63" s="771"/>
      <c r="D63" s="771"/>
      <c r="E63" s="771"/>
      <c r="F63" s="771"/>
      <c r="G63" s="772"/>
      <c r="H63" s="773" t="s">
        <v>104</v>
      </c>
      <c r="I63" s="774"/>
      <c r="J63" s="774"/>
      <c r="K63" s="774"/>
      <c r="L63" s="775"/>
      <c r="M63" s="776" t="s">
        <v>8</v>
      </c>
      <c r="N63" s="777"/>
      <c r="O63" s="781"/>
      <c r="P63" s="781"/>
      <c r="Q63" s="781"/>
      <c r="R63" s="781"/>
      <c r="S63" s="781"/>
      <c r="T63" s="781"/>
      <c r="U63" s="781"/>
      <c r="V63" s="781"/>
      <c r="W63" s="781"/>
      <c r="X63" s="781"/>
      <c r="Y63" s="781"/>
      <c r="Z63" s="781"/>
      <c r="AA63" s="781"/>
      <c r="AB63" s="781"/>
      <c r="AC63" s="781"/>
      <c r="AD63" s="781"/>
      <c r="AE63" s="781"/>
      <c r="AF63" s="781"/>
      <c r="AG63" s="781"/>
      <c r="AH63" s="781"/>
      <c r="AI63" s="782"/>
      <c r="AN63" s="36"/>
      <c r="AO63" s="37"/>
    </row>
    <row r="64" spans="1:41" ht="32.4" customHeight="1" x14ac:dyDescent="0.45">
      <c r="A64" s="779"/>
      <c r="B64" s="289"/>
      <c r="C64" s="290"/>
      <c r="D64" s="290"/>
      <c r="E64" s="290"/>
      <c r="F64" s="290"/>
      <c r="G64" s="291"/>
      <c r="H64" s="298"/>
      <c r="I64" s="299"/>
      <c r="J64" s="299"/>
      <c r="K64" s="299"/>
      <c r="L64" s="300"/>
      <c r="M64" s="267"/>
      <c r="N64" s="268"/>
      <c r="O64" s="268"/>
      <c r="P64" s="268"/>
      <c r="Q64" s="268"/>
      <c r="R64" s="268"/>
      <c r="S64" s="268"/>
      <c r="T64" s="268"/>
      <c r="U64" s="268"/>
      <c r="V64" s="268"/>
      <c r="W64" s="268"/>
      <c r="X64" s="268"/>
      <c r="Y64" s="268"/>
      <c r="Z64" s="268"/>
      <c r="AA64" s="268"/>
      <c r="AB64" s="268"/>
      <c r="AC64" s="268"/>
      <c r="AD64" s="268"/>
      <c r="AE64" s="268"/>
      <c r="AF64" s="268"/>
      <c r="AG64" s="268"/>
      <c r="AH64" s="268"/>
      <c r="AI64" s="269"/>
      <c r="AN64" s="36"/>
      <c r="AO64" s="37"/>
    </row>
    <row r="65" spans="1:41" ht="19.2" x14ac:dyDescent="0.45">
      <c r="A65" s="779"/>
      <c r="B65" s="289"/>
      <c r="C65" s="290"/>
      <c r="D65" s="290"/>
      <c r="E65" s="290"/>
      <c r="F65" s="290"/>
      <c r="G65" s="291"/>
      <c r="H65" s="457" t="s">
        <v>11</v>
      </c>
      <c r="I65" s="458"/>
      <c r="J65" s="458"/>
      <c r="K65" s="458"/>
      <c r="L65" s="459"/>
      <c r="M65" s="54" t="s">
        <v>9</v>
      </c>
      <c r="N65" s="460"/>
      <c r="O65" s="460"/>
      <c r="P65" s="460"/>
      <c r="Q65" s="460"/>
      <c r="R65" s="460"/>
      <c r="S65" s="460"/>
      <c r="T65" s="55"/>
      <c r="U65" s="55"/>
      <c r="V65" s="10"/>
      <c r="W65" s="10"/>
      <c r="X65" s="10"/>
      <c r="Y65" s="10"/>
      <c r="Z65" s="10"/>
      <c r="AA65" s="10"/>
      <c r="AB65" s="10"/>
      <c r="AC65" s="10"/>
      <c r="AD65" s="10"/>
      <c r="AE65" s="10"/>
      <c r="AF65" s="10"/>
      <c r="AG65" s="10"/>
      <c r="AH65" s="10"/>
      <c r="AI65" s="47"/>
      <c r="AO65" s="35"/>
    </row>
    <row r="66" spans="1:41" ht="29.4" customHeight="1" x14ac:dyDescent="0.45">
      <c r="A66" s="779"/>
      <c r="B66" s="289"/>
      <c r="C66" s="290"/>
      <c r="D66" s="290"/>
      <c r="E66" s="290"/>
      <c r="F66" s="290"/>
      <c r="G66" s="291"/>
      <c r="H66" s="298"/>
      <c r="I66" s="299"/>
      <c r="J66" s="299"/>
      <c r="K66" s="299"/>
      <c r="L66" s="300"/>
      <c r="M66" s="242"/>
      <c r="N66" s="243"/>
      <c r="O66" s="243"/>
      <c r="P66" s="243"/>
      <c r="Q66" s="243"/>
      <c r="R66" s="243"/>
      <c r="S66" s="243"/>
      <c r="T66" s="243"/>
      <c r="U66" s="243"/>
      <c r="V66" s="243"/>
      <c r="W66" s="243"/>
      <c r="X66" s="243"/>
      <c r="Y66" s="243"/>
      <c r="Z66" s="243"/>
      <c r="AA66" s="243"/>
      <c r="AB66" s="243"/>
      <c r="AC66" s="243"/>
      <c r="AD66" s="243"/>
      <c r="AE66" s="243"/>
      <c r="AF66" s="243"/>
      <c r="AG66" s="243"/>
      <c r="AH66" s="243"/>
      <c r="AI66" s="244"/>
      <c r="AN66" s="36"/>
      <c r="AO66" s="37"/>
    </row>
    <row r="67" spans="1:41" ht="24" customHeight="1" thickBot="1" x14ac:dyDescent="0.5">
      <c r="A67" s="780"/>
      <c r="B67" s="292"/>
      <c r="C67" s="293"/>
      <c r="D67" s="293"/>
      <c r="E67" s="293"/>
      <c r="F67" s="293"/>
      <c r="G67" s="294"/>
      <c r="H67" s="446" t="s">
        <v>58</v>
      </c>
      <c r="I67" s="447"/>
      <c r="J67" s="447"/>
      <c r="K67" s="447"/>
      <c r="L67" s="448"/>
      <c r="M67" s="452" t="s">
        <v>88</v>
      </c>
      <c r="N67" s="453"/>
      <c r="O67" s="279"/>
      <c r="P67" s="279"/>
      <c r="Q67" s="279"/>
      <c r="R67" s="279"/>
      <c r="S67" s="279"/>
      <c r="T67" s="279"/>
      <c r="U67" s="279"/>
      <c r="V67" s="453" t="s">
        <v>87</v>
      </c>
      <c r="W67" s="453"/>
      <c r="X67" s="279"/>
      <c r="Y67" s="279"/>
      <c r="Z67" s="279"/>
      <c r="AA67" s="279"/>
      <c r="AB67" s="279"/>
      <c r="AC67" s="279"/>
      <c r="AD67" s="279"/>
      <c r="AE67" s="279"/>
      <c r="AF67" s="279"/>
      <c r="AG67" s="279"/>
      <c r="AH67" s="279"/>
      <c r="AI67" s="285"/>
    </row>
    <row r="68" spans="1:41" ht="18" thickBot="1" x14ac:dyDescent="0.5"/>
    <row r="69" spans="1:41" ht="18" customHeight="1" x14ac:dyDescent="0.45">
      <c r="A69" s="778" t="s">
        <v>254</v>
      </c>
      <c r="B69" s="770" t="s">
        <v>243</v>
      </c>
      <c r="C69" s="771"/>
      <c r="D69" s="771"/>
      <c r="E69" s="771"/>
      <c r="F69" s="771"/>
      <c r="G69" s="772"/>
      <c r="H69" s="773" t="s">
        <v>104</v>
      </c>
      <c r="I69" s="774"/>
      <c r="J69" s="774"/>
      <c r="K69" s="774"/>
      <c r="L69" s="775"/>
      <c r="M69" s="776" t="s">
        <v>8</v>
      </c>
      <c r="N69" s="777"/>
      <c r="O69" s="781"/>
      <c r="P69" s="781"/>
      <c r="Q69" s="781"/>
      <c r="R69" s="781"/>
      <c r="S69" s="781"/>
      <c r="T69" s="781"/>
      <c r="U69" s="781"/>
      <c r="V69" s="781"/>
      <c r="W69" s="781"/>
      <c r="X69" s="781"/>
      <c r="Y69" s="781"/>
      <c r="Z69" s="781"/>
      <c r="AA69" s="781"/>
      <c r="AB69" s="781"/>
      <c r="AC69" s="781"/>
      <c r="AD69" s="781"/>
      <c r="AE69" s="781"/>
      <c r="AF69" s="781"/>
      <c r="AG69" s="781"/>
      <c r="AH69" s="781"/>
      <c r="AI69" s="782"/>
      <c r="AN69" s="36"/>
      <c r="AO69" s="37"/>
    </row>
    <row r="70" spans="1:41" ht="32.4" customHeight="1" x14ac:dyDescent="0.45">
      <c r="A70" s="779"/>
      <c r="B70" s="289"/>
      <c r="C70" s="290"/>
      <c r="D70" s="290"/>
      <c r="E70" s="290"/>
      <c r="F70" s="290"/>
      <c r="G70" s="291"/>
      <c r="H70" s="298"/>
      <c r="I70" s="299"/>
      <c r="J70" s="299"/>
      <c r="K70" s="299"/>
      <c r="L70" s="300"/>
      <c r="M70" s="267"/>
      <c r="N70" s="268"/>
      <c r="O70" s="268"/>
      <c r="P70" s="268"/>
      <c r="Q70" s="268"/>
      <c r="R70" s="268"/>
      <c r="S70" s="268"/>
      <c r="T70" s="268"/>
      <c r="U70" s="268"/>
      <c r="V70" s="268"/>
      <c r="W70" s="268"/>
      <c r="X70" s="268"/>
      <c r="Y70" s="268"/>
      <c r="Z70" s="268"/>
      <c r="AA70" s="268"/>
      <c r="AB70" s="268"/>
      <c r="AC70" s="268"/>
      <c r="AD70" s="268"/>
      <c r="AE70" s="268"/>
      <c r="AF70" s="268"/>
      <c r="AG70" s="268"/>
      <c r="AH70" s="268"/>
      <c r="AI70" s="269"/>
      <c r="AN70" s="36"/>
      <c r="AO70" s="37"/>
    </row>
    <row r="71" spans="1:41" ht="19.2" x14ac:dyDescent="0.45">
      <c r="A71" s="779"/>
      <c r="B71" s="289"/>
      <c r="C71" s="290"/>
      <c r="D71" s="290"/>
      <c r="E71" s="290"/>
      <c r="F71" s="290"/>
      <c r="G71" s="291"/>
      <c r="H71" s="457" t="s">
        <v>11</v>
      </c>
      <c r="I71" s="458"/>
      <c r="J71" s="458"/>
      <c r="K71" s="458"/>
      <c r="L71" s="459"/>
      <c r="M71" s="54" t="s">
        <v>9</v>
      </c>
      <c r="N71" s="460"/>
      <c r="O71" s="460"/>
      <c r="P71" s="460"/>
      <c r="Q71" s="460"/>
      <c r="R71" s="460"/>
      <c r="S71" s="460"/>
      <c r="T71" s="55"/>
      <c r="U71" s="55"/>
      <c r="V71" s="10"/>
      <c r="W71" s="10"/>
      <c r="X71" s="10"/>
      <c r="Y71" s="10"/>
      <c r="Z71" s="10"/>
      <c r="AA71" s="10"/>
      <c r="AB71" s="10"/>
      <c r="AC71" s="10"/>
      <c r="AD71" s="10"/>
      <c r="AE71" s="10"/>
      <c r="AF71" s="10"/>
      <c r="AG71" s="10"/>
      <c r="AH71" s="10"/>
      <c r="AI71" s="47"/>
      <c r="AO71" s="35"/>
    </row>
    <row r="72" spans="1:41" ht="29.4" customHeight="1" x14ac:dyDescent="0.45">
      <c r="A72" s="779"/>
      <c r="B72" s="289"/>
      <c r="C72" s="290"/>
      <c r="D72" s="290"/>
      <c r="E72" s="290"/>
      <c r="F72" s="290"/>
      <c r="G72" s="291"/>
      <c r="H72" s="298"/>
      <c r="I72" s="299"/>
      <c r="J72" s="299"/>
      <c r="K72" s="299"/>
      <c r="L72" s="300"/>
      <c r="M72" s="242"/>
      <c r="N72" s="243"/>
      <c r="O72" s="243"/>
      <c r="P72" s="243"/>
      <c r="Q72" s="243"/>
      <c r="R72" s="243"/>
      <c r="S72" s="243"/>
      <c r="T72" s="243"/>
      <c r="U72" s="243"/>
      <c r="V72" s="243"/>
      <c r="W72" s="243"/>
      <c r="X72" s="243"/>
      <c r="Y72" s="243"/>
      <c r="Z72" s="243"/>
      <c r="AA72" s="243"/>
      <c r="AB72" s="243"/>
      <c r="AC72" s="243"/>
      <c r="AD72" s="243"/>
      <c r="AE72" s="243"/>
      <c r="AF72" s="243"/>
      <c r="AG72" s="243"/>
      <c r="AH72" s="243"/>
      <c r="AI72" s="244"/>
      <c r="AN72" s="36"/>
      <c r="AO72" s="37"/>
    </row>
    <row r="73" spans="1:41" ht="24" customHeight="1" thickBot="1" x14ac:dyDescent="0.5">
      <c r="A73" s="780"/>
      <c r="B73" s="292"/>
      <c r="C73" s="293"/>
      <c r="D73" s="293"/>
      <c r="E73" s="293"/>
      <c r="F73" s="293"/>
      <c r="G73" s="294"/>
      <c r="H73" s="446" t="s">
        <v>58</v>
      </c>
      <c r="I73" s="447"/>
      <c r="J73" s="447"/>
      <c r="K73" s="447"/>
      <c r="L73" s="448"/>
      <c r="M73" s="452" t="s">
        <v>88</v>
      </c>
      <c r="N73" s="453"/>
      <c r="O73" s="279"/>
      <c r="P73" s="279"/>
      <c r="Q73" s="279"/>
      <c r="R73" s="279"/>
      <c r="S73" s="279"/>
      <c r="T73" s="279"/>
      <c r="U73" s="279"/>
      <c r="V73" s="453" t="s">
        <v>87</v>
      </c>
      <c r="W73" s="453"/>
      <c r="X73" s="279"/>
      <c r="Y73" s="279"/>
      <c r="Z73" s="279"/>
      <c r="AA73" s="279"/>
      <c r="AB73" s="279"/>
      <c r="AC73" s="279"/>
      <c r="AD73" s="279"/>
      <c r="AE73" s="279"/>
      <c r="AF73" s="279"/>
      <c r="AG73" s="279"/>
      <c r="AH73" s="279"/>
      <c r="AI73" s="285"/>
    </row>
    <row r="74" spans="1:41" ht="18" thickBot="1" x14ac:dyDescent="0.5"/>
    <row r="75" spans="1:41" ht="18" customHeight="1" x14ac:dyDescent="0.45">
      <c r="A75" s="778" t="s">
        <v>255</v>
      </c>
      <c r="B75" s="770" t="s">
        <v>243</v>
      </c>
      <c r="C75" s="771"/>
      <c r="D75" s="771"/>
      <c r="E75" s="771"/>
      <c r="F75" s="771"/>
      <c r="G75" s="772"/>
      <c r="H75" s="773" t="s">
        <v>104</v>
      </c>
      <c r="I75" s="774"/>
      <c r="J75" s="774"/>
      <c r="K75" s="774"/>
      <c r="L75" s="775"/>
      <c r="M75" s="776" t="s">
        <v>8</v>
      </c>
      <c r="N75" s="777"/>
      <c r="O75" s="781"/>
      <c r="P75" s="781"/>
      <c r="Q75" s="781"/>
      <c r="R75" s="781"/>
      <c r="S75" s="781"/>
      <c r="T75" s="781"/>
      <c r="U75" s="781"/>
      <c r="V75" s="781"/>
      <c r="W75" s="781"/>
      <c r="X75" s="781"/>
      <c r="Y75" s="781"/>
      <c r="Z75" s="781"/>
      <c r="AA75" s="781"/>
      <c r="AB75" s="781"/>
      <c r="AC75" s="781"/>
      <c r="AD75" s="781"/>
      <c r="AE75" s="781"/>
      <c r="AF75" s="781"/>
      <c r="AG75" s="781"/>
      <c r="AH75" s="781"/>
      <c r="AI75" s="782"/>
      <c r="AN75" s="36"/>
      <c r="AO75" s="37"/>
    </row>
    <row r="76" spans="1:41" ht="32.4" customHeight="1" x14ac:dyDescent="0.45">
      <c r="A76" s="779"/>
      <c r="B76" s="289"/>
      <c r="C76" s="290"/>
      <c r="D76" s="290"/>
      <c r="E76" s="290"/>
      <c r="F76" s="290"/>
      <c r="G76" s="291"/>
      <c r="H76" s="298"/>
      <c r="I76" s="299"/>
      <c r="J76" s="299"/>
      <c r="K76" s="299"/>
      <c r="L76" s="300"/>
      <c r="M76" s="267"/>
      <c r="N76" s="268"/>
      <c r="O76" s="268"/>
      <c r="P76" s="268"/>
      <c r="Q76" s="268"/>
      <c r="R76" s="268"/>
      <c r="S76" s="268"/>
      <c r="T76" s="268"/>
      <c r="U76" s="268"/>
      <c r="V76" s="268"/>
      <c r="W76" s="268"/>
      <c r="X76" s="268"/>
      <c r="Y76" s="268"/>
      <c r="Z76" s="268"/>
      <c r="AA76" s="268"/>
      <c r="AB76" s="268"/>
      <c r="AC76" s="268"/>
      <c r="AD76" s="268"/>
      <c r="AE76" s="268"/>
      <c r="AF76" s="268"/>
      <c r="AG76" s="268"/>
      <c r="AH76" s="268"/>
      <c r="AI76" s="269"/>
      <c r="AN76" s="36"/>
      <c r="AO76" s="37"/>
    </row>
    <row r="77" spans="1:41" ht="19.2" x14ac:dyDescent="0.45">
      <c r="A77" s="779"/>
      <c r="B77" s="289"/>
      <c r="C77" s="290"/>
      <c r="D77" s="290"/>
      <c r="E77" s="290"/>
      <c r="F77" s="290"/>
      <c r="G77" s="291"/>
      <c r="H77" s="457" t="s">
        <v>11</v>
      </c>
      <c r="I77" s="458"/>
      <c r="J77" s="458"/>
      <c r="K77" s="458"/>
      <c r="L77" s="459"/>
      <c r="M77" s="54" t="s">
        <v>9</v>
      </c>
      <c r="N77" s="460"/>
      <c r="O77" s="460"/>
      <c r="P77" s="460"/>
      <c r="Q77" s="460"/>
      <c r="R77" s="460"/>
      <c r="S77" s="460"/>
      <c r="T77" s="55"/>
      <c r="U77" s="55"/>
      <c r="V77" s="10"/>
      <c r="W77" s="10"/>
      <c r="X77" s="10"/>
      <c r="Y77" s="10"/>
      <c r="Z77" s="10"/>
      <c r="AA77" s="10"/>
      <c r="AB77" s="10"/>
      <c r="AC77" s="10"/>
      <c r="AD77" s="10"/>
      <c r="AE77" s="10"/>
      <c r="AF77" s="10"/>
      <c r="AG77" s="10"/>
      <c r="AH77" s="10"/>
      <c r="AI77" s="47"/>
      <c r="AO77" s="35"/>
    </row>
    <row r="78" spans="1:41" ht="29.4" customHeight="1" x14ac:dyDescent="0.45">
      <c r="A78" s="779"/>
      <c r="B78" s="289"/>
      <c r="C78" s="290"/>
      <c r="D78" s="290"/>
      <c r="E78" s="290"/>
      <c r="F78" s="290"/>
      <c r="G78" s="291"/>
      <c r="H78" s="298"/>
      <c r="I78" s="299"/>
      <c r="J78" s="299"/>
      <c r="K78" s="299"/>
      <c r="L78" s="300"/>
      <c r="M78" s="242"/>
      <c r="N78" s="243"/>
      <c r="O78" s="243"/>
      <c r="P78" s="243"/>
      <c r="Q78" s="243"/>
      <c r="R78" s="243"/>
      <c r="S78" s="243"/>
      <c r="T78" s="243"/>
      <c r="U78" s="243"/>
      <c r="V78" s="243"/>
      <c r="W78" s="243"/>
      <c r="X78" s="243"/>
      <c r="Y78" s="243"/>
      <c r="Z78" s="243"/>
      <c r="AA78" s="243"/>
      <c r="AB78" s="243"/>
      <c r="AC78" s="243"/>
      <c r="AD78" s="243"/>
      <c r="AE78" s="243"/>
      <c r="AF78" s="243"/>
      <c r="AG78" s="243"/>
      <c r="AH78" s="243"/>
      <c r="AI78" s="244"/>
      <c r="AN78" s="36"/>
      <c r="AO78" s="37"/>
    </row>
    <row r="79" spans="1:41" ht="24" customHeight="1" thickBot="1" x14ac:dyDescent="0.5">
      <c r="A79" s="780"/>
      <c r="B79" s="292"/>
      <c r="C79" s="293"/>
      <c r="D79" s="293"/>
      <c r="E79" s="293"/>
      <c r="F79" s="293"/>
      <c r="G79" s="294"/>
      <c r="H79" s="446" t="s">
        <v>58</v>
      </c>
      <c r="I79" s="447"/>
      <c r="J79" s="447"/>
      <c r="K79" s="447"/>
      <c r="L79" s="448"/>
      <c r="M79" s="452" t="s">
        <v>88</v>
      </c>
      <c r="N79" s="453"/>
      <c r="O79" s="279"/>
      <c r="P79" s="279"/>
      <c r="Q79" s="279"/>
      <c r="R79" s="279"/>
      <c r="S79" s="279"/>
      <c r="T79" s="279"/>
      <c r="U79" s="279"/>
      <c r="V79" s="453" t="s">
        <v>87</v>
      </c>
      <c r="W79" s="453"/>
      <c r="X79" s="279"/>
      <c r="Y79" s="279"/>
      <c r="Z79" s="279"/>
      <c r="AA79" s="279"/>
      <c r="AB79" s="279"/>
      <c r="AC79" s="279"/>
      <c r="AD79" s="279"/>
      <c r="AE79" s="279"/>
      <c r="AF79" s="279"/>
      <c r="AG79" s="279"/>
      <c r="AH79" s="279"/>
      <c r="AI79" s="285"/>
    </row>
    <row r="80" spans="1:41" ht="18" thickBot="1" x14ac:dyDescent="0.5"/>
    <row r="81" spans="1:41" ht="18" customHeight="1" x14ac:dyDescent="0.45">
      <c r="A81" s="778" t="s">
        <v>256</v>
      </c>
      <c r="B81" s="770" t="s">
        <v>243</v>
      </c>
      <c r="C81" s="771"/>
      <c r="D81" s="771"/>
      <c r="E81" s="771"/>
      <c r="F81" s="771"/>
      <c r="G81" s="772"/>
      <c r="H81" s="773" t="s">
        <v>104</v>
      </c>
      <c r="I81" s="774"/>
      <c r="J81" s="774"/>
      <c r="K81" s="774"/>
      <c r="L81" s="775"/>
      <c r="M81" s="776" t="s">
        <v>8</v>
      </c>
      <c r="N81" s="777"/>
      <c r="O81" s="781"/>
      <c r="P81" s="781"/>
      <c r="Q81" s="781"/>
      <c r="R81" s="781"/>
      <c r="S81" s="781"/>
      <c r="T81" s="781"/>
      <c r="U81" s="781"/>
      <c r="V81" s="781"/>
      <c r="W81" s="781"/>
      <c r="X81" s="781"/>
      <c r="Y81" s="781"/>
      <c r="Z81" s="781"/>
      <c r="AA81" s="781"/>
      <c r="AB81" s="781"/>
      <c r="AC81" s="781"/>
      <c r="AD81" s="781"/>
      <c r="AE81" s="781"/>
      <c r="AF81" s="781"/>
      <c r="AG81" s="781"/>
      <c r="AH81" s="781"/>
      <c r="AI81" s="782"/>
      <c r="AN81" s="36"/>
      <c r="AO81" s="37"/>
    </row>
    <row r="82" spans="1:41" ht="32.4" customHeight="1" x14ac:dyDescent="0.45">
      <c r="A82" s="779"/>
      <c r="B82" s="289"/>
      <c r="C82" s="290"/>
      <c r="D82" s="290"/>
      <c r="E82" s="290"/>
      <c r="F82" s="290"/>
      <c r="G82" s="291"/>
      <c r="H82" s="298"/>
      <c r="I82" s="299"/>
      <c r="J82" s="299"/>
      <c r="K82" s="299"/>
      <c r="L82" s="300"/>
      <c r="M82" s="267"/>
      <c r="N82" s="268"/>
      <c r="O82" s="268"/>
      <c r="P82" s="268"/>
      <c r="Q82" s="268"/>
      <c r="R82" s="268"/>
      <c r="S82" s="268"/>
      <c r="T82" s="268"/>
      <c r="U82" s="268"/>
      <c r="V82" s="268"/>
      <c r="W82" s="268"/>
      <c r="X82" s="268"/>
      <c r="Y82" s="268"/>
      <c r="Z82" s="268"/>
      <c r="AA82" s="268"/>
      <c r="AB82" s="268"/>
      <c r="AC82" s="268"/>
      <c r="AD82" s="268"/>
      <c r="AE82" s="268"/>
      <c r="AF82" s="268"/>
      <c r="AG82" s="268"/>
      <c r="AH82" s="268"/>
      <c r="AI82" s="269"/>
      <c r="AN82" s="36"/>
      <c r="AO82" s="37"/>
    </row>
    <row r="83" spans="1:41" ht="19.2" x14ac:dyDescent="0.45">
      <c r="A83" s="779"/>
      <c r="B83" s="289"/>
      <c r="C83" s="290"/>
      <c r="D83" s="290"/>
      <c r="E83" s="290"/>
      <c r="F83" s="290"/>
      <c r="G83" s="291"/>
      <c r="H83" s="457" t="s">
        <v>11</v>
      </c>
      <c r="I83" s="458"/>
      <c r="J83" s="458"/>
      <c r="K83" s="458"/>
      <c r="L83" s="459"/>
      <c r="M83" s="54" t="s">
        <v>9</v>
      </c>
      <c r="N83" s="460"/>
      <c r="O83" s="460"/>
      <c r="P83" s="460"/>
      <c r="Q83" s="460"/>
      <c r="R83" s="460"/>
      <c r="S83" s="460"/>
      <c r="T83" s="55"/>
      <c r="U83" s="55"/>
      <c r="V83" s="10"/>
      <c r="W83" s="10"/>
      <c r="X83" s="10"/>
      <c r="Y83" s="10"/>
      <c r="Z83" s="10"/>
      <c r="AA83" s="10"/>
      <c r="AB83" s="10"/>
      <c r="AC83" s="10"/>
      <c r="AD83" s="10"/>
      <c r="AE83" s="10"/>
      <c r="AF83" s="10"/>
      <c r="AG83" s="10"/>
      <c r="AH83" s="10"/>
      <c r="AI83" s="47"/>
      <c r="AO83" s="35"/>
    </row>
    <row r="84" spans="1:41" ht="29.4" customHeight="1" x14ac:dyDescent="0.45">
      <c r="A84" s="779"/>
      <c r="B84" s="289"/>
      <c r="C84" s="290"/>
      <c r="D84" s="290"/>
      <c r="E84" s="290"/>
      <c r="F84" s="290"/>
      <c r="G84" s="291"/>
      <c r="H84" s="298"/>
      <c r="I84" s="299"/>
      <c r="J84" s="299"/>
      <c r="K84" s="299"/>
      <c r="L84" s="300"/>
      <c r="M84" s="242"/>
      <c r="N84" s="243"/>
      <c r="O84" s="243"/>
      <c r="P84" s="243"/>
      <c r="Q84" s="243"/>
      <c r="R84" s="243"/>
      <c r="S84" s="243"/>
      <c r="T84" s="243"/>
      <c r="U84" s="243"/>
      <c r="V84" s="243"/>
      <c r="W84" s="243"/>
      <c r="X84" s="243"/>
      <c r="Y84" s="243"/>
      <c r="Z84" s="243"/>
      <c r="AA84" s="243"/>
      <c r="AB84" s="243"/>
      <c r="AC84" s="243"/>
      <c r="AD84" s="243"/>
      <c r="AE84" s="243"/>
      <c r="AF84" s="243"/>
      <c r="AG84" s="243"/>
      <c r="AH84" s="243"/>
      <c r="AI84" s="244"/>
      <c r="AN84" s="36"/>
      <c r="AO84" s="37"/>
    </row>
    <row r="85" spans="1:41" ht="24" customHeight="1" thickBot="1" x14ac:dyDescent="0.5">
      <c r="A85" s="780"/>
      <c r="B85" s="292"/>
      <c r="C85" s="293"/>
      <c r="D85" s="293"/>
      <c r="E85" s="293"/>
      <c r="F85" s="293"/>
      <c r="G85" s="294"/>
      <c r="H85" s="446" t="s">
        <v>58</v>
      </c>
      <c r="I85" s="447"/>
      <c r="J85" s="447"/>
      <c r="K85" s="447"/>
      <c r="L85" s="448"/>
      <c r="M85" s="452" t="s">
        <v>88</v>
      </c>
      <c r="N85" s="453"/>
      <c r="O85" s="279"/>
      <c r="P85" s="279"/>
      <c r="Q85" s="279"/>
      <c r="R85" s="279"/>
      <c r="S85" s="279"/>
      <c r="T85" s="279"/>
      <c r="U85" s="279"/>
      <c r="V85" s="453" t="s">
        <v>87</v>
      </c>
      <c r="W85" s="453"/>
      <c r="X85" s="279"/>
      <c r="Y85" s="279"/>
      <c r="Z85" s="279"/>
      <c r="AA85" s="279"/>
      <c r="AB85" s="279"/>
      <c r="AC85" s="279"/>
      <c r="AD85" s="279"/>
      <c r="AE85" s="279"/>
      <c r="AF85" s="279"/>
      <c r="AG85" s="279"/>
      <c r="AH85" s="279"/>
      <c r="AI85" s="285"/>
    </row>
  </sheetData>
  <mergeCells count="197">
    <mergeCell ref="A63:A67"/>
    <mergeCell ref="B63:G67"/>
    <mergeCell ref="H63:L64"/>
    <mergeCell ref="O63:AI63"/>
    <mergeCell ref="M64:AI64"/>
    <mergeCell ref="N65:S65"/>
    <mergeCell ref="H67:L67"/>
    <mergeCell ref="O67:U67"/>
    <mergeCell ref="V67:W67"/>
    <mergeCell ref="X67:AI67"/>
    <mergeCell ref="M63:N63"/>
    <mergeCell ref="M66:AI66"/>
    <mergeCell ref="M67:N67"/>
    <mergeCell ref="H65:L66"/>
    <mergeCell ref="H11:L12"/>
    <mergeCell ref="M12:AI12"/>
    <mergeCell ref="M15:N15"/>
    <mergeCell ref="H41:L42"/>
    <mergeCell ref="M42:AI42"/>
    <mergeCell ref="M43:N43"/>
    <mergeCell ref="M55:N55"/>
    <mergeCell ref="O55:U55"/>
    <mergeCell ref="V55:W55"/>
    <mergeCell ref="X55:AI55"/>
    <mergeCell ref="M49:N49"/>
    <mergeCell ref="H51:L52"/>
    <mergeCell ref="M51:N51"/>
    <mergeCell ref="A1:AI1"/>
    <mergeCell ref="M27:N27"/>
    <mergeCell ref="O27:AI27"/>
    <mergeCell ref="M28:AI28"/>
    <mergeCell ref="M25:N25"/>
    <mergeCell ref="H27:L28"/>
    <mergeCell ref="M19:N19"/>
    <mergeCell ref="H21:L22"/>
    <mergeCell ref="M22:AI22"/>
    <mergeCell ref="A3:A7"/>
    <mergeCell ref="A9:A13"/>
    <mergeCell ref="B9:G13"/>
    <mergeCell ref="N11:S11"/>
    <mergeCell ref="H13:L13"/>
    <mergeCell ref="M13:N13"/>
    <mergeCell ref="O13:U13"/>
    <mergeCell ref="V13:W13"/>
    <mergeCell ref="X13:AI13"/>
    <mergeCell ref="B3:G7"/>
    <mergeCell ref="H3:L4"/>
    <mergeCell ref="M3:N3"/>
    <mergeCell ref="O3:AI3"/>
    <mergeCell ref="M4:AI4"/>
    <mergeCell ref="H5:L6"/>
    <mergeCell ref="N5:S5"/>
    <mergeCell ref="M6:AI6"/>
    <mergeCell ref="H7:L7"/>
    <mergeCell ref="M7:N7"/>
    <mergeCell ref="O7:U7"/>
    <mergeCell ref="V7:W7"/>
    <mergeCell ref="X7:AI7"/>
    <mergeCell ref="H9:L10"/>
    <mergeCell ref="M9:N9"/>
    <mergeCell ref="O9:AI9"/>
    <mergeCell ref="M10:AI10"/>
    <mergeCell ref="A15:A19"/>
    <mergeCell ref="B15:G19"/>
    <mergeCell ref="H15:L16"/>
    <mergeCell ref="O15:AI15"/>
    <mergeCell ref="M16:AI16"/>
    <mergeCell ref="N17:S17"/>
    <mergeCell ref="H19:L19"/>
    <mergeCell ref="O19:U19"/>
    <mergeCell ref="V19:W19"/>
    <mergeCell ref="X19:AI19"/>
    <mergeCell ref="H17:L18"/>
    <mergeCell ref="M18:AI18"/>
    <mergeCell ref="A21:A25"/>
    <mergeCell ref="B21:G25"/>
    <mergeCell ref="M21:N21"/>
    <mergeCell ref="O21:AI21"/>
    <mergeCell ref="H23:L24"/>
    <mergeCell ref="N23:S23"/>
    <mergeCell ref="M24:AI24"/>
    <mergeCell ref="H25:L25"/>
    <mergeCell ref="O25:U25"/>
    <mergeCell ref="V25:W25"/>
    <mergeCell ref="X25:AI25"/>
    <mergeCell ref="A27:A31"/>
    <mergeCell ref="B27:G31"/>
    <mergeCell ref="A33:A37"/>
    <mergeCell ref="B33:G37"/>
    <mergeCell ref="N35:S35"/>
    <mergeCell ref="H37:L37"/>
    <mergeCell ref="M37:N37"/>
    <mergeCell ref="O37:U37"/>
    <mergeCell ref="V37:W37"/>
    <mergeCell ref="H29:L30"/>
    <mergeCell ref="N29:S29"/>
    <mergeCell ref="M30:AI30"/>
    <mergeCell ref="H31:L31"/>
    <mergeCell ref="X31:AI31"/>
    <mergeCell ref="M31:N31"/>
    <mergeCell ref="O31:U31"/>
    <mergeCell ref="V31:W31"/>
    <mergeCell ref="H33:L34"/>
    <mergeCell ref="M33:N33"/>
    <mergeCell ref="O33:AI33"/>
    <mergeCell ref="M34:AI34"/>
    <mergeCell ref="H35:L36"/>
    <mergeCell ref="M36:AI36"/>
    <mergeCell ref="X37:AI37"/>
    <mergeCell ref="A39:A43"/>
    <mergeCell ref="B39:G43"/>
    <mergeCell ref="H39:L40"/>
    <mergeCell ref="O39:AI39"/>
    <mergeCell ref="M40:AI40"/>
    <mergeCell ref="N41:S41"/>
    <mergeCell ref="H43:L43"/>
    <mergeCell ref="O43:U43"/>
    <mergeCell ref="V43:W43"/>
    <mergeCell ref="X43:AI43"/>
    <mergeCell ref="M39:N39"/>
    <mergeCell ref="A45:A49"/>
    <mergeCell ref="B45:G49"/>
    <mergeCell ref="M45:N45"/>
    <mergeCell ref="O45:AI45"/>
    <mergeCell ref="H47:L48"/>
    <mergeCell ref="N47:S47"/>
    <mergeCell ref="M48:AI48"/>
    <mergeCell ref="H49:L49"/>
    <mergeCell ref="O49:U49"/>
    <mergeCell ref="V49:W49"/>
    <mergeCell ref="X49:AI49"/>
    <mergeCell ref="H45:L46"/>
    <mergeCell ref="M46:AI46"/>
    <mergeCell ref="A51:A55"/>
    <mergeCell ref="B51:G55"/>
    <mergeCell ref="A57:A61"/>
    <mergeCell ref="B57:G61"/>
    <mergeCell ref="N59:S59"/>
    <mergeCell ref="H61:L61"/>
    <mergeCell ref="M61:N61"/>
    <mergeCell ref="O61:U61"/>
    <mergeCell ref="V61:W61"/>
    <mergeCell ref="O51:AI51"/>
    <mergeCell ref="M52:AI52"/>
    <mergeCell ref="H53:L54"/>
    <mergeCell ref="N53:S53"/>
    <mergeCell ref="M54:AI54"/>
    <mergeCell ref="H55:L55"/>
    <mergeCell ref="H57:L58"/>
    <mergeCell ref="M57:N57"/>
    <mergeCell ref="O57:AI57"/>
    <mergeCell ref="M58:AI58"/>
    <mergeCell ref="H59:L60"/>
    <mergeCell ref="M60:AI60"/>
    <mergeCell ref="X61:AI61"/>
    <mergeCell ref="M72:AI72"/>
    <mergeCell ref="H73:L73"/>
    <mergeCell ref="O73:U73"/>
    <mergeCell ref="V73:W73"/>
    <mergeCell ref="X73:AI73"/>
    <mergeCell ref="H69:L70"/>
    <mergeCell ref="M70:AI70"/>
    <mergeCell ref="M73:N73"/>
    <mergeCell ref="A75:A79"/>
    <mergeCell ref="B75:G79"/>
    <mergeCell ref="H75:L76"/>
    <mergeCell ref="M75:N75"/>
    <mergeCell ref="O75:AI75"/>
    <mergeCell ref="M76:AI76"/>
    <mergeCell ref="H77:L78"/>
    <mergeCell ref="N77:S77"/>
    <mergeCell ref="M78:AI78"/>
    <mergeCell ref="H79:L79"/>
    <mergeCell ref="A69:A73"/>
    <mergeCell ref="B69:G73"/>
    <mergeCell ref="M69:N69"/>
    <mergeCell ref="O69:AI69"/>
    <mergeCell ref="H71:L72"/>
    <mergeCell ref="N71:S71"/>
    <mergeCell ref="A81:A85"/>
    <mergeCell ref="B81:G85"/>
    <mergeCell ref="N83:S83"/>
    <mergeCell ref="H85:L85"/>
    <mergeCell ref="M85:N85"/>
    <mergeCell ref="O85:U85"/>
    <mergeCell ref="V85:W85"/>
    <mergeCell ref="M79:N79"/>
    <mergeCell ref="O79:U79"/>
    <mergeCell ref="V79:W79"/>
    <mergeCell ref="H81:L82"/>
    <mergeCell ref="M81:N81"/>
    <mergeCell ref="O81:AI81"/>
    <mergeCell ref="M82:AI82"/>
    <mergeCell ref="H83:L84"/>
    <mergeCell ref="M84:AI84"/>
    <mergeCell ref="X85:AI85"/>
    <mergeCell ref="X79:AI79"/>
  </mergeCells>
  <phoneticPr fontId="3"/>
  <dataValidations disablePrompts="1" count="1">
    <dataValidation imeMode="fullKatakana" allowBlank="1" showInputMessage="1" showErrorMessage="1" sqref="O3 O9 O15 O21 O27 O33 O39 O45 O51 O57 O63 O69 O75 O81" xr:uid="{00000000-0002-0000-0400-000000000000}"/>
  </dataValidations>
  <pageMargins left="0.51181102362204722" right="0.51181102362204722" top="0.55118110236220474" bottom="0.55118110236220474" header="0.31496062992125984" footer="0.31496062992125984"/>
  <pageSetup paperSize="9" scale="65" orientation="portrait" r:id="rId1"/>
  <headerFooter>
    <oddHeader>&amp;R&amp;"メイリオ,ボールド"&amp;12&amp;K009999申請書様式1　活動責任者（複数/団体用）記入シート</oddHeader>
  </headerFooter>
  <rowBreaks count="1" manualBreakCount="1">
    <brk id="4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47" r:id="rId5" name="Option Button 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48" r:id="rId6" name="3">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51" r:id="rId7" name="Option Button 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52" r:id="rId8" name="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53" r:id="rId9" name="Option Button 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54" r:id="rId10" name="5">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55" r:id="rId11" name="Option Button 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158" r:id="rId12" name="Group Box 1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159" r:id="rId13" name="Option Button 1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170" r:id="rId14" name="Group Box 2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73" r:id="rId15" name="Option Button 2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74" r:id="rId16" name="Group Box 3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77" r:id="rId17" name="Option Button 3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78" r:id="rId18" name="Group Box 34">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79" r:id="rId19" name="Option Button 35">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80" r:id="rId20" name="Group Box 3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81" r:id="rId21" name="Option Button 3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82" r:id="rId22" name="Group Box 38">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83" r:id="rId23" name="Option Button 3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84" r:id="rId24" name="Group Box 40">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85" r:id="rId25" name="Option Button 4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186" r:id="rId26" name="Group Box 42">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187" r:id="rId27" name="Option Button 43">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188" r:id="rId28" name="Group Box 4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89" r:id="rId29" name="Option Button 4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0" r:id="rId30" name="Group Box 4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91" r:id="rId31" name="Option Button 4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2" r:id="rId32" name="Group Box 48">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193" r:id="rId33" name="Option Button 49">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194" r:id="rId34" name="Group Box 5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195" r:id="rId35" name="Option Button 5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196" r:id="rId36" name="Group Box 52">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197" r:id="rId37" name="Option Button 53">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198" r:id="rId38" name="Group Box 54">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199" r:id="rId39" name="Option Button 55">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00" r:id="rId40" name="Group Box 56">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01" r:id="rId41" name="Option Button 57">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02" r:id="rId42" name="Group Box 5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3" r:id="rId43" name="Option Button 5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04" r:id="rId44" name="Group Box 6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5" r:id="rId45" name="Option Button 6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06" r:id="rId46" name="Group Box 6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07" r:id="rId47" name="Option Button 6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08" r:id="rId48" name="Group Box 6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09" r:id="rId49" name="Option Button 6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10" r:id="rId50" name="Group Box 66">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11" r:id="rId51" name="Option Button 67">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12" r:id="rId52" name="Group Box 68">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13" r:id="rId53" name="Option Button 69">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14" r:id="rId54" name="Group Box 70">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15" r:id="rId55" name="Option Button 71">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16" r:id="rId56" name="Group Box 7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17" r:id="rId57" name="Option Button 7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18" r:id="rId58" name="Group Box 7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19" r:id="rId59" name="Option Button 7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20" r:id="rId60" name="Group Box 76">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21" r:id="rId61" name="Option Button 77">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22" r:id="rId62" name="Group Box 7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23" r:id="rId63" name="Option Button 7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24" r:id="rId64" name="Group Box 80">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25" r:id="rId65" name="Option Button 81">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26" r:id="rId66" name="Group Box 82">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27" r:id="rId67" name="Option Button 83">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28" r:id="rId68" name="Group Box 84">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29" r:id="rId69" name="Option Button 85">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30" r:id="rId70" name="Group Box 8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1" r:id="rId71" name="Option Button 8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2" r:id="rId72" name="Group Box 8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3" r:id="rId73" name="Option Button 8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4" r:id="rId74" name="Group Box 90">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35" r:id="rId75" name="Option Button 91">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36" r:id="rId76" name="Group Box 9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37" r:id="rId77" name="Option Button 9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38" r:id="rId78" name="Group Box 94">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39" r:id="rId79" name="Option Button 95">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40" r:id="rId80" name="Group Box 96">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41" r:id="rId81" name="Option Button 97">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42" r:id="rId82" name="Group Box 98">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43" r:id="rId83" name="Option Button 99">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44" r:id="rId84" name="Group Box 10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45" r:id="rId85" name="Option Button 10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46" r:id="rId86" name="Group Box 10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47" r:id="rId87" name="Option Button 10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48" r:id="rId88" name="Group Box 104">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49" r:id="rId89" name="Option Button 105">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50" r:id="rId90" name="Group Box 10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51" r:id="rId91" name="Option Button 10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52" r:id="rId92" name="Group Box 108">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53" r:id="rId93" name="Option Button 109">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54" r:id="rId94" name="Group Box 110">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55" r:id="rId95" name="Option Button 111">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56" r:id="rId96" name="Group Box 112">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57" r:id="rId97" name="Option Button 113">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58" r:id="rId98" name="Group Box 11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59" r:id="rId99" name="Option Button 11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0" r:id="rId100" name="Group Box 116">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61" r:id="rId101" name="Option Button 117">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2" r:id="rId102" name="Group Box 118">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63" r:id="rId103" name="Option Button 119">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64" r:id="rId104" name="Group Box 12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65" r:id="rId105" name="Option Button 12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66" r:id="rId106" name="Group Box 122">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67" r:id="rId107" name="Option Button 123">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68" r:id="rId108" name="Group Box 124">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69" r:id="rId109" name="Option Button 125">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70" r:id="rId110" name="Group Box 126">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71" r:id="rId111" name="Option Button 127">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72" r:id="rId112" name="Group Box 128">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3" r:id="rId113" name="Option Button 129">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74" r:id="rId114" name="Group Box 130">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5" r:id="rId115" name="Option Button 131">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76" r:id="rId116" name="Group Box 132">
              <controlPr defaultSize="0" autoFill="0" autoPict="0">
                <anchor moveWithCells="1">
                  <from>
                    <xdr:col>17</xdr:col>
                    <xdr:colOff>7620</xdr:colOff>
                    <xdr:row>8</xdr:row>
                    <xdr:rowOff>0</xdr:rowOff>
                  </from>
                  <to>
                    <xdr:col>27</xdr:col>
                    <xdr:colOff>121920</xdr:colOff>
                    <xdr:row>9</xdr:row>
                    <xdr:rowOff>213360</xdr:rowOff>
                  </to>
                </anchor>
              </controlPr>
            </control>
          </mc:Choice>
        </mc:AlternateContent>
        <mc:AlternateContent xmlns:mc="http://schemas.openxmlformats.org/markup-compatibility/2006">
          <mc:Choice Requires="x14">
            <control shapeId="6277" r:id="rId117" name="Option Button 133">
              <controlPr defaultSize="0" autoFill="0" autoLine="0" autoPict="0">
                <anchor moveWithCells="1">
                  <from>
                    <xdr:col>23</xdr:col>
                    <xdr:colOff>251460</xdr:colOff>
                    <xdr:row>8</xdr:row>
                    <xdr:rowOff>0</xdr:rowOff>
                  </from>
                  <to>
                    <xdr:col>26</xdr:col>
                    <xdr:colOff>213360</xdr:colOff>
                    <xdr:row>9</xdr:row>
                    <xdr:rowOff>22860</xdr:rowOff>
                  </to>
                </anchor>
              </controlPr>
            </control>
          </mc:Choice>
        </mc:AlternateContent>
        <mc:AlternateContent xmlns:mc="http://schemas.openxmlformats.org/markup-compatibility/2006">
          <mc:Choice Requires="x14">
            <control shapeId="6278" r:id="rId118" name="Group Box 13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79" r:id="rId119" name="Option Button 13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80" r:id="rId120" name="Group Box 136">
              <controlPr defaultSize="0" autoFill="0" autoPict="0">
                <anchor moveWithCells="1">
                  <from>
                    <xdr:col>17</xdr:col>
                    <xdr:colOff>144780</xdr:colOff>
                    <xdr:row>8</xdr:row>
                    <xdr:rowOff>0</xdr:rowOff>
                  </from>
                  <to>
                    <xdr:col>30</xdr:col>
                    <xdr:colOff>152400</xdr:colOff>
                    <xdr:row>9</xdr:row>
                    <xdr:rowOff>289560</xdr:rowOff>
                  </to>
                </anchor>
              </controlPr>
            </control>
          </mc:Choice>
        </mc:AlternateContent>
        <mc:AlternateContent xmlns:mc="http://schemas.openxmlformats.org/markup-compatibility/2006">
          <mc:Choice Requires="x14">
            <control shapeId="6281" r:id="rId121" name="Option Button 137">
              <controlPr defaultSize="0" autoFill="0" autoLine="0" autoPict="0">
                <anchor moveWithCells="1">
                  <from>
                    <xdr:col>27</xdr:col>
                    <xdr:colOff>144780</xdr:colOff>
                    <xdr:row>8</xdr:row>
                    <xdr:rowOff>0</xdr:rowOff>
                  </from>
                  <to>
                    <xdr:col>30</xdr:col>
                    <xdr:colOff>99060</xdr:colOff>
                    <xdr:row>9</xdr:row>
                    <xdr:rowOff>22860</xdr:rowOff>
                  </to>
                </anchor>
              </controlPr>
            </control>
          </mc:Choice>
        </mc:AlternateContent>
        <mc:AlternateContent xmlns:mc="http://schemas.openxmlformats.org/markup-compatibility/2006">
          <mc:Choice Requires="x14">
            <control shapeId="6282" r:id="rId122" name="Group Box 138">
              <controlPr defaultSize="0" autoFill="0" autoPict="0">
                <anchor moveWithCells="1">
                  <from>
                    <xdr:col>17</xdr:col>
                    <xdr:colOff>144780</xdr:colOff>
                    <xdr:row>8</xdr:row>
                    <xdr:rowOff>0</xdr:rowOff>
                  </from>
                  <to>
                    <xdr:col>28</xdr:col>
                    <xdr:colOff>236220</xdr:colOff>
                    <xdr:row>9</xdr:row>
                    <xdr:rowOff>259080</xdr:rowOff>
                  </to>
                </anchor>
              </controlPr>
            </control>
          </mc:Choice>
        </mc:AlternateContent>
        <mc:AlternateContent xmlns:mc="http://schemas.openxmlformats.org/markup-compatibility/2006">
          <mc:Choice Requires="x14">
            <control shapeId="6283" r:id="rId123" name="Option Button 139">
              <controlPr defaultSize="0" autoFill="0" autoLine="0" autoPict="0">
                <anchor moveWithCells="1">
                  <from>
                    <xdr:col>25</xdr:col>
                    <xdr:colOff>175260</xdr:colOff>
                    <xdr:row>8</xdr:row>
                    <xdr:rowOff>0</xdr:rowOff>
                  </from>
                  <to>
                    <xdr:col>28</xdr:col>
                    <xdr:colOff>106680</xdr:colOff>
                    <xdr:row>9</xdr:row>
                    <xdr:rowOff>22860</xdr:rowOff>
                  </to>
                </anchor>
              </controlPr>
            </control>
          </mc:Choice>
        </mc:AlternateContent>
        <mc:AlternateContent xmlns:mc="http://schemas.openxmlformats.org/markup-compatibility/2006">
          <mc:Choice Requires="x14">
            <control shapeId="6284" r:id="rId124" name="Group Box 140">
              <controlPr defaultSize="0" autoFill="0" autoPict="0">
                <anchor moveWithCells="1">
                  <from>
                    <xdr:col>18</xdr:col>
                    <xdr:colOff>0</xdr:colOff>
                    <xdr:row>8</xdr:row>
                    <xdr:rowOff>0</xdr:rowOff>
                  </from>
                  <to>
                    <xdr:col>28</xdr:col>
                    <xdr:colOff>114300</xdr:colOff>
                    <xdr:row>9</xdr:row>
                    <xdr:rowOff>213360</xdr:rowOff>
                  </to>
                </anchor>
              </controlPr>
            </control>
          </mc:Choice>
        </mc:AlternateContent>
        <mc:AlternateContent xmlns:mc="http://schemas.openxmlformats.org/markup-compatibility/2006">
          <mc:Choice Requires="x14">
            <control shapeId="6285" r:id="rId125" name="Option Button 141">
              <controlPr defaultSize="0" autoFill="0" autoLine="0" autoPict="0">
                <anchor moveWithCells="1">
                  <from>
                    <xdr:col>24</xdr:col>
                    <xdr:colOff>251460</xdr:colOff>
                    <xdr:row>8</xdr:row>
                    <xdr:rowOff>0</xdr:rowOff>
                  </from>
                  <to>
                    <xdr:col>27</xdr:col>
                    <xdr:colOff>190500</xdr:colOff>
                    <xdr:row>9</xdr:row>
                    <xdr:rowOff>0</xdr:rowOff>
                  </to>
                </anchor>
              </controlPr>
            </control>
          </mc:Choice>
        </mc:AlternateContent>
        <mc:AlternateContent xmlns:mc="http://schemas.openxmlformats.org/markup-compatibility/2006">
          <mc:Choice Requires="x14">
            <control shapeId="6286" r:id="rId126" name="Group Box 142">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87" r:id="rId127" name="Option Button 143">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mc:AlternateContent xmlns:mc="http://schemas.openxmlformats.org/markup-compatibility/2006">
          <mc:Choice Requires="x14">
            <control shapeId="6288" r:id="rId128" name="Group Box 144">
              <controlPr defaultSize="0" autoFill="0" autoPict="0">
                <anchor moveWithCells="1">
                  <from>
                    <xdr:col>17</xdr:col>
                    <xdr:colOff>228600</xdr:colOff>
                    <xdr:row>8</xdr:row>
                    <xdr:rowOff>0</xdr:rowOff>
                  </from>
                  <to>
                    <xdr:col>31</xdr:col>
                    <xdr:colOff>45720</xdr:colOff>
                    <xdr:row>9</xdr:row>
                    <xdr:rowOff>236220</xdr:rowOff>
                  </to>
                </anchor>
              </controlPr>
            </control>
          </mc:Choice>
        </mc:AlternateContent>
        <mc:AlternateContent xmlns:mc="http://schemas.openxmlformats.org/markup-compatibility/2006">
          <mc:Choice Requires="x14">
            <control shapeId="6289" r:id="rId129" name="Option Button 145">
              <controlPr defaultSize="0" autoFill="0" autoLine="0" autoPict="0">
                <anchor moveWithCells="1">
                  <from>
                    <xdr:col>25</xdr:col>
                    <xdr:colOff>114300</xdr:colOff>
                    <xdr:row>8</xdr:row>
                    <xdr:rowOff>0</xdr:rowOff>
                  </from>
                  <to>
                    <xdr:col>28</xdr:col>
                    <xdr:colOff>198120</xdr:colOff>
                    <xdr:row>8</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H566"/>
  <sheetViews>
    <sheetView topLeftCell="A550" workbookViewId="0">
      <selection activeCell="D566" sqref="D566"/>
    </sheetView>
  </sheetViews>
  <sheetFormatPr defaultRowHeight="18" x14ac:dyDescent="0.45"/>
  <cols>
    <col min="1" max="1" width="29.59765625" bestFit="1" customWidth="1"/>
    <col min="4" max="4" width="39.09765625" bestFit="1" customWidth="1"/>
    <col min="5" max="5" width="21.19921875" customWidth="1"/>
    <col min="6" max="6" width="28.5" customWidth="1"/>
    <col min="7" max="7" width="18.59765625" customWidth="1"/>
    <col min="8" max="8" width="37.09765625" customWidth="1"/>
  </cols>
  <sheetData>
    <row r="1" spans="1:8" x14ac:dyDescent="0.45">
      <c r="A1" t="s">
        <v>1465</v>
      </c>
      <c r="B1" t="s">
        <v>1466</v>
      </c>
      <c r="C1" t="s">
        <v>326</v>
      </c>
      <c r="D1" t="s">
        <v>1467</v>
      </c>
      <c r="E1" t="s">
        <v>1468</v>
      </c>
      <c r="F1" t="s">
        <v>1469</v>
      </c>
      <c r="G1" t="s">
        <v>1470</v>
      </c>
      <c r="H1" t="s">
        <v>1471</v>
      </c>
    </row>
    <row r="2" spans="1:8" x14ac:dyDescent="0.45">
      <c r="A2" t="s">
        <v>485</v>
      </c>
      <c r="B2" t="s">
        <v>1312</v>
      </c>
      <c r="C2" t="s">
        <v>1313</v>
      </c>
      <c r="E2" t="s">
        <v>1314</v>
      </c>
      <c r="F2" t="s">
        <v>1315</v>
      </c>
      <c r="H2" t="str">
        <f ca="1">IF(OR(ISBLANK(A2), ISBLANK(B2)), "", IF(INDIRECT("'" &amp; A2 &amp; "'!" &amp; B2)="", "", INDIRECT("'" &amp; A2 &amp; "'!" &amp; B2)))</f>
        <v>2024前-</v>
      </c>
    </row>
    <row r="3" spans="1:8" x14ac:dyDescent="0.45">
      <c r="A3" t="s">
        <v>485</v>
      </c>
      <c r="B3" t="s">
        <v>327</v>
      </c>
      <c r="C3" t="s">
        <v>328</v>
      </c>
      <c r="E3" t="s">
        <v>1314</v>
      </c>
      <c r="F3" t="s">
        <v>1316</v>
      </c>
      <c r="H3" t="str">
        <f t="shared" ref="H3:H66" ca="1" si="0">IF(OR(ISBLANK(A3), ISBLANK(B3)), "", IF(INDIRECT("'" &amp; A3 &amp; "'!" &amp; B3)="", "", INDIRECT("'" &amp; A3 &amp; "'!" &amp; B3)))</f>
        <v/>
      </c>
    </row>
    <row r="4" spans="1:8" x14ac:dyDescent="0.45">
      <c r="A4" t="s">
        <v>485</v>
      </c>
      <c r="B4" t="s">
        <v>329</v>
      </c>
      <c r="C4" t="s">
        <v>330</v>
      </c>
      <c r="E4" t="s">
        <v>1472</v>
      </c>
      <c r="F4" t="s">
        <v>1473</v>
      </c>
      <c r="H4">
        <f t="shared" ca="1" si="0"/>
        <v>2024</v>
      </c>
    </row>
    <row r="5" spans="1:8" x14ac:dyDescent="0.45">
      <c r="A5" t="s">
        <v>485</v>
      </c>
      <c r="B5" t="s">
        <v>331</v>
      </c>
      <c r="C5" t="s">
        <v>332</v>
      </c>
      <c r="E5" t="s">
        <v>1472</v>
      </c>
      <c r="F5" t="s">
        <v>1474</v>
      </c>
      <c r="H5" t="str">
        <f t="shared" ca="1" si="0"/>
        <v/>
      </c>
    </row>
    <row r="6" spans="1:8" x14ac:dyDescent="0.45">
      <c r="A6" t="s">
        <v>485</v>
      </c>
      <c r="B6" t="s">
        <v>333</v>
      </c>
      <c r="C6" t="s">
        <v>334</v>
      </c>
      <c r="E6" t="s">
        <v>1472</v>
      </c>
      <c r="F6" t="s">
        <v>1475</v>
      </c>
      <c r="H6" t="str">
        <f t="shared" ca="1" si="0"/>
        <v/>
      </c>
    </row>
    <row r="7" spans="1:8" x14ac:dyDescent="0.45">
      <c r="A7" t="s">
        <v>485</v>
      </c>
      <c r="B7" t="s">
        <v>335</v>
      </c>
      <c r="C7" t="s">
        <v>336</v>
      </c>
      <c r="E7" t="s">
        <v>337</v>
      </c>
      <c r="H7" t="str">
        <f t="shared" ca="1" si="0"/>
        <v/>
      </c>
    </row>
    <row r="8" spans="1:8" x14ac:dyDescent="0.45">
      <c r="A8" t="s">
        <v>485</v>
      </c>
      <c r="B8" t="s">
        <v>338</v>
      </c>
      <c r="C8" t="s">
        <v>339</v>
      </c>
      <c r="E8" t="s">
        <v>340</v>
      </c>
      <c r="H8" t="str">
        <f t="shared" ca="1" si="0"/>
        <v/>
      </c>
    </row>
    <row r="9" spans="1:8" x14ac:dyDescent="0.45">
      <c r="A9" t="s">
        <v>485</v>
      </c>
      <c r="B9" t="s">
        <v>341</v>
      </c>
      <c r="C9" t="s">
        <v>342</v>
      </c>
      <c r="E9" t="s">
        <v>1317</v>
      </c>
      <c r="H9" t="str">
        <f t="shared" ca="1" si="0"/>
        <v/>
      </c>
    </row>
    <row r="10" spans="1:8" x14ac:dyDescent="0.45">
      <c r="A10" t="s">
        <v>485</v>
      </c>
      <c r="B10" t="s">
        <v>343</v>
      </c>
      <c r="C10" t="s">
        <v>344</v>
      </c>
      <c r="D10" t="s">
        <v>345</v>
      </c>
      <c r="E10" t="s">
        <v>1318</v>
      </c>
      <c r="F10" t="s">
        <v>389</v>
      </c>
      <c r="H10" t="b">
        <f t="shared" ca="1" si="0"/>
        <v>0</v>
      </c>
    </row>
    <row r="11" spans="1:8" x14ac:dyDescent="0.45">
      <c r="A11" t="s">
        <v>485</v>
      </c>
      <c r="B11" t="s">
        <v>346</v>
      </c>
      <c r="C11" t="s">
        <v>347</v>
      </c>
      <c r="D11" t="s">
        <v>345</v>
      </c>
      <c r="E11" t="s">
        <v>1318</v>
      </c>
      <c r="F11" t="s">
        <v>1476</v>
      </c>
      <c r="H11" t="str">
        <f t="shared" ca="1" si="0"/>
        <v/>
      </c>
    </row>
    <row r="12" spans="1:8" x14ac:dyDescent="0.45">
      <c r="A12" t="s">
        <v>485</v>
      </c>
      <c r="B12" t="s">
        <v>348</v>
      </c>
      <c r="C12" t="s">
        <v>349</v>
      </c>
      <c r="D12" t="s">
        <v>345</v>
      </c>
      <c r="E12" t="s">
        <v>352</v>
      </c>
      <c r="F12" t="s">
        <v>676</v>
      </c>
      <c r="G12" t="s">
        <v>8</v>
      </c>
      <c r="H12" t="str">
        <f t="shared" ca="1" si="0"/>
        <v/>
      </c>
    </row>
    <row r="13" spans="1:8" x14ac:dyDescent="0.45">
      <c r="A13" t="s">
        <v>485</v>
      </c>
      <c r="B13" t="s">
        <v>350</v>
      </c>
      <c r="C13" t="s">
        <v>351</v>
      </c>
      <c r="D13" t="s">
        <v>345</v>
      </c>
      <c r="E13" t="s">
        <v>352</v>
      </c>
      <c r="F13" t="s">
        <v>676</v>
      </c>
      <c r="G13" t="s">
        <v>1477</v>
      </c>
      <c r="H13" t="str">
        <f t="shared" ca="1" si="0"/>
        <v/>
      </c>
    </row>
    <row r="14" spans="1:8" x14ac:dyDescent="0.45">
      <c r="A14" t="s">
        <v>485</v>
      </c>
      <c r="B14" t="s">
        <v>353</v>
      </c>
      <c r="C14" t="s">
        <v>354</v>
      </c>
      <c r="D14" t="s">
        <v>345</v>
      </c>
      <c r="E14" t="s">
        <v>352</v>
      </c>
      <c r="F14" t="s">
        <v>681</v>
      </c>
      <c r="G14" t="s">
        <v>8</v>
      </c>
      <c r="H14" t="str">
        <f t="shared" ca="1" si="0"/>
        <v/>
      </c>
    </row>
    <row r="15" spans="1:8" x14ac:dyDescent="0.45">
      <c r="A15" t="s">
        <v>485</v>
      </c>
      <c r="B15" t="s">
        <v>355</v>
      </c>
      <c r="C15" t="s">
        <v>356</v>
      </c>
      <c r="D15" t="s">
        <v>345</v>
      </c>
      <c r="E15" t="s">
        <v>352</v>
      </c>
      <c r="F15" t="s">
        <v>681</v>
      </c>
      <c r="G15" t="s">
        <v>1477</v>
      </c>
      <c r="H15" t="str">
        <f t="shared" ca="1" si="0"/>
        <v/>
      </c>
    </row>
    <row r="16" spans="1:8" x14ac:dyDescent="0.45">
      <c r="A16" t="s">
        <v>485</v>
      </c>
      <c r="B16" t="s">
        <v>357</v>
      </c>
      <c r="C16" t="s">
        <v>358</v>
      </c>
      <c r="D16" t="s">
        <v>345</v>
      </c>
      <c r="E16" t="s">
        <v>352</v>
      </c>
      <c r="F16" t="s">
        <v>11</v>
      </c>
      <c r="G16" t="s">
        <v>9</v>
      </c>
      <c r="H16" t="str">
        <f t="shared" ca="1" si="0"/>
        <v/>
      </c>
    </row>
    <row r="17" spans="1:8" x14ac:dyDescent="0.45">
      <c r="A17" t="s">
        <v>485</v>
      </c>
      <c r="B17" t="s">
        <v>359</v>
      </c>
      <c r="C17" t="s">
        <v>360</v>
      </c>
      <c r="D17" t="s">
        <v>345</v>
      </c>
      <c r="E17" t="s">
        <v>352</v>
      </c>
      <c r="F17" t="s">
        <v>11</v>
      </c>
      <c r="G17" t="s">
        <v>1478</v>
      </c>
      <c r="H17" t="str">
        <f t="shared" ca="1" si="0"/>
        <v/>
      </c>
    </row>
    <row r="18" spans="1:8" x14ac:dyDescent="0.45">
      <c r="A18" t="s">
        <v>485</v>
      </c>
      <c r="B18" t="s">
        <v>361</v>
      </c>
      <c r="C18" t="s">
        <v>362</v>
      </c>
      <c r="D18" t="s">
        <v>345</v>
      </c>
      <c r="E18" t="s">
        <v>352</v>
      </c>
      <c r="F18" t="s">
        <v>363</v>
      </c>
      <c r="H18" t="str">
        <f t="shared" ca="1" si="0"/>
        <v/>
      </c>
    </row>
    <row r="19" spans="1:8" x14ac:dyDescent="0.45">
      <c r="A19" t="s">
        <v>485</v>
      </c>
      <c r="B19" t="s">
        <v>364</v>
      </c>
      <c r="C19" t="s">
        <v>365</v>
      </c>
      <c r="D19" t="s">
        <v>345</v>
      </c>
      <c r="E19" t="s">
        <v>352</v>
      </c>
      <c r="F19" t="s">
        <v>379</v>
      </c>
      <c r="H19" t="str">
        <f t="shared" ca="1" si="0"/>
        <v/>
      </c>
    </row>
    <row r="20" spans="1:8" x14ac:dyDescent="0.45">
      <c r="A20" t="s">
        <v>485</v>
      </c>
      <c r="B20" t="s">
        <v>1319</v>
      </c>
      <c r="C20" t="s">
        <v>366</v>
      </c>
      <c r="D20" t="s">
        <v>345</v>
      </c>
      <c r="E20" t="s">
        <v>352</v>
      </c>
      <c r="F20" t="s">
        <v>694</v>
      </c>
      <c r="G20" t="s">
        <v>695</v>
      </c>
      <c r="H20" t="str">
        <f t="shared" ca="1" si="0"/>
        <v/>
      </c>
    </row>
    <row r="21" spans="1:8" x14ac:dyDescent="0.45">
      <c r="A21" t="s">
        <v>485</v>
      </c>
      <c r="B21" t="s">
        <v>1320</v>
      </c>
      <c r="C21" t="s">
        <v>367</v>
      </c>
      <c r="D21" t="s">
        <v>345</v>
      </c>
      <c r="E21" t="s">
        <v>352</v>
      </c>
      <c r="F21" t="s">
        <v>694</v>
      </c>
      <c r="G21" t="s">
        <v>368</v>
      </c>
      <c r="H21" t="str">
        <f t="shared" ca="1" si="0"/>
        <v/>
      </c>
    </row>
    <row r="22" spans="1:8" x14ac:dyDescent="0.45">
      <c r="A22" t="s">
        <v>485</v>
      </c>
      <c r="B22" t="s">
        <v>369</v>
      </c>
      <c r="C22" t="s">
        <v>370</v>
      </c>
      <c r="D22" t="s">
        <v>345</v>
      </c>
      <c r="E22" t="s">
        <v>700</v>
      </c>
      <c r="F22" t="s">
        <v>701</v>
      </c>
      <c r="G22" t="s">
        <v>8</v>
      </c>
      <c r="H22" t="str">
        <f t="shared" ca="1" si="0"/>
        <v/>
      </c>
    </row>
    <row r="23" spans="1:8" x14ac:dyDescent="0.45">
      <c r="A23" t="s">
        <v>485</v>
      </c>
      <c r="B23" t="s">
        <v>371</v>
      </c>
      <c r="C23" t="s">
        <v>372</v>
      </c>
      <c r="D23" t="s">
        <v>345</v>
      </c>
      <c r="E23" t="s">
        <v>700</v>
      </c>
      <c r="F23" t="s">
        <v>701</v>
      </c>
      <c r="G23" t="s">
        <v>1477</v>
      </c>
      <c r="H23" t="str">
        <f t="shared" ca="1" si="0"/>
        <v/>
      </c>
    </row>
    <row r="24" spans="1:8" x14ac:dyDescent="0.45">
      <c r="A24" t="s">
        <v>485</v>
      </c>
      <c r="B24" t="s">
        <v>373</v>
      </c>
      <c r="C24" t="s">
        <v>374</v>
      </c>
      <c r="D24" t="s">
        <v>345</v>
      </c>
      <c r="E24" t="s">
        <v>700</v>
      </c>
      <c r="F24" t="s">
        <v>11</v>
      </c>
      <c r="G24" t="s">
        <v>9</v>
      </c>
      <c r="H24" t="str">
        <f t="shared" ca="1" si="0"/>
        <v/>
      </c>
    </row>
    <row r="25" spans="1:8" x14ac:dyDescent="0.45">
      <c r="A25" t="s">
        <v>485</v>
      </c>
      <c r="B25" t="s">
        <v>375</v>
      </c>
      <c r="C25" t="s">
        <v>376</v>
      </c>
      <c r="D25" t="s">
        <v>345</v>
      </c>
      <c r="E25" t="s">
        <v>700</v>
      </c>
      <c r="F25" t="s">
        <v>11</v>
      </c>
      <c r="G25" t="s">
        <v>1478</v>
      </c>
      <c r="H25" t="str">
        <f t="shared" ca="1" si="0"/>
        <v/>
      </c>
    </row>
    <row r="26" spans="1:8" x14ac:dyDescent="0.45">
      <c r="A26" t="s">
        <v>485</v>
      </c>
      <c r="B26" t="s">
        <v>377</v>
      </c>
      <c r="C26" t="s">
        <v>378</v>
      </c>
      <c r="D26" t="s">
        <v>345</v>
      </c>
      <c r="E26" t="s">
        <v>700</v>
      </c>
      <c r="F26" t="s">
        <v>379</v>
      </c>
      <c r="H26" t="str">
        <f t="shared" ca="1" si="0"/>
        <v/>
      </c>
    </row>
    <row r="27" spans="1:8" x14ac:dyDescent="0.45">
      <c r="A27" t="s">
        <v>485</v>
      </c>
      <c r="B27" t="s">
        <v>380</v>
      </c>
      <c r="C27" t="s">
        <v>381</v>
      </c>
      <c r="D27" t="s">
        <v>345</v>
      </c>
      <c r="E27" t="s">
        <v>700</v>
      </c>
      <c r="F27" t="s">
        <v>382</v>
      </c>
      <c r="G27" t="s">
        <v>695</v>
      </c>
      <c r="H27" t="str">
        <f t="shared" ca="1" si="0"/>
        <v/>
      </c>
    </row>
    <row r="28" spans="1:8" x14ac:dyDescent="0.45">
      <c r="A28" t="s">
        <v>485</v>
      </c>
      <c r="B28" t="s">
        <v>383</v>
      </c>
      <c r="C28" t="s">
        <v>384</v>
      </c>
      <c r="D28" t="s">
        <v>345</v>
      </c>
      <c r="E28" t="s">
        <v>700</v>
      </c>
      <c r="F28" t="s">
        <v>382</v>
      </c>
      <c r="G28" t="s">
        <v>368</v>
      </c>
      <c r="H28" t="str">
        <f t="shared" ca="1" si="0"/>
        <v/>
      </c>
    </row>
    <row r="29" spans="1:8" x14ac:dyDescent="0.45">
      <c r="A29" t="s">
        <v>485</v>
      </c>
      <c r="B29" t="s">
        <v>385</v>
      </c>
      <c r="C29" t="s">
        <v>386</v>
      </c>
      <c r="D29" t="s">
        <v>387</v>
      </c>
      <c r="E29" t="s">
        <v>388</v>
      </c>
      <c r="F29" t="s">
        <v>389</v>
      </c>
      <c r="H29" t="b">
        <f t="shared" ca="1" si="0"/>
        <v>0</v>
      </c>
    </row>
    <row r="30" spans="1:8" x14ac:dyDescent="0.45">
      <c r="A30" t="s">
        <v>485</v>
      </c>
      <c r="B30" t="s">
        <v>390</v>
      </c>
      <c r="C30" t="s">
        <v>391</v>
      </c>
      <c r="D30" t="s">
        <v>387</v>
      </c>
      <c r="E30" t="s">
        <v>388</v>
      </c>
      <c r="F30" t="s">
        <v>1476</v>
      </c>
      <c r="H30" t="str">
        <f t="shared" ca="1" si="0"/>
        <v/>
      </c>
    </row>
    <row r="31" spans="1:8" x14ac:dyDescent="0.45">
      <c r="A31" t="s">
        <v>485</v>
      </c>
      <c r="B31" t="s">
        <v>392</v>
      </c>
      <c r="C31" t="s">
        <v>393</v>
      </c>
      <c r="D31" t="s">
        <v>387</v>
      </c>
      <c r="E31" t="s">
        <v>388</v>
      </c>
      <c r="F31" t="s">
        <v>394</v>
      </c>
      <c r="G31" t="s">
        <v>8</v>
      </c>
      <c r="H31" t="str">
        <f t="shared" ca="1" si="0"/>
        <v/>
      </c>
    </row>
    <row r="32" spans="1:8" x14ac:dyDescent="0.45">
      <c r="A32" t="s">
        <v>485</v>
      </c>
      <c r="B32" t="s">
        <v>395</v>
      </c>
      <c r="C32" t="s">
        <v>396</v>
      </c>
      <c r="D32" t="s">
        <v>387</v>
      </c>
      <c r="E32" t="s">
        <v>388</v>
      </c>
      <c r="F32" t="s">
        <v>394</v>
      </c>
      <c r="G32" t="s">
        <v>1477</v>
      </c>
      <c r="H32" t="str">
        <f t="shared" ca="1" si="0"/>
        <v/>
      </c>
    </row>
    <row r="33" spans="1:8" x14ac:dyDescent="0.45">
      <c r="A33" t="s">
        <v>485</v>
      </c>
      <c r="B33" t="s">
        <v>397</v>
      </c>
      <c r="C33" t="s">
        <v>398</v>
      </c>
      <c r="D33" t="s">
        <v>387</v>
      </c>
      <c r="E33" t="s">
        <v>388</v>
      </c>
      <c r="F33" t="s">
        <v>11</v>
      </c>
      <c r="G33" t="s">
        <v>9</v>
      </c>
      <c r="H33" t="str">
        <f t="shared" ca="1" si="0"/>
        <v/>
      </c>
    </row>
    <row r="34" spans="1:8" x14ac:dyDescent="0.45">
      <c r="A34" t="s">
        <v>485</v>
      </c>
      <c r="B34" t="s">
        <v>399</v>
      </c>
      <c r="C34" t="s">
        <v>400</v>
      </c>
      <c r="D34" t="s">
        <v>387</v>
      </c>
      <c r="E34" t="s">
        <v>388</v>
      </c>
      <c r="F34" t="s">
        <v>11</v>
      </c>
      <c r="G34" t="s">
        <v>1478</v>
      </c>
      <c r="H34" t="str">
        <f t="shared" ca="1" si="0"/>
        <v/>
      </c>
    </row>
    <row r="35" spans="1:8" x14ac:dyDescent="0.45">
      <c r="A35" t="s">
        <v>485</v>
      </c>
      <c r="B35" t="s">
        <v>401</v>
      </c>
      <c r="C35" t="s">
        <v>402</v>
      </c>
      <c r="D35" t="s">
        <v>387</v>
      </c>
      <c r="E35" t="s">
        <v>388</v>
      </c>
      <c r="F35" t="s">
        <v>382</v>
      </c>
      <c r="G35" t="s">
        <v>695</v>
      </c>
      <c r="H35" t="str">
        <f t="shared" ca="1" si="0"/>
        <v/>
      </c>
    </row>
    <row r="36" spans="1:8" x14ac:dyDescent="0.45">
      <c r="A36" t="s">
        <v>485</v>
      </c>
      <c r="B36" t="s">
        <v>403</v>
      </c>
      <c r="C36" t="s">
        <v>404</v>
      </c>
      <c r="D36" t="s">
        <v>387</v>
      </c>
      <c r="E36" t="s">
        <v>388</v>
      </c>
      <c r="F36" t="s">
        <v>382</v>
      </c>
      <c r="G36" t="s">
        <v>368</v>
      </c>
      <c r="H36" t="str">
        <f t="shared" ca="1" si="0"/>
        <v/>
      </c>
    </row>
    <row r="37" spans="1:8" x14ac:dyDescent="0.45">
      <c r="A37" t="s">
        <v>485</v>
      </c>
      <c r="B37" t="s">
        <v>405</v>
      </c>
      <c r="C37" t="s">
        <v>406</v>
      </c>
      <c r="D37" t="s">
        <v>387</v>
      </c>
      <c r="E37" t="s">
        <v>243</v>
      </c>
      <c r="F37" t="s">
        <v>389</v>
      </c>
      <c r="H37" t="b">
        <f t="shared" ca="1" si="0"/>
        <v>0</v>
      </c>
    </row>
    <row r="38" spans="1:8" x14ac:dyDescent="0.45">
      <c r="A38" t="s">
        <v>485</v>
      </c>
      <c r="B38" t="s">
        <v>407</v>
      </c>
      <c r="C38" t="s">
        <v>408</v>
      </c>
      <c r="D38" t="s">
        <v>387</v>
      </c>
      <c r="E38" t="s">
        <v>243</v>
      </c>
      <c r="F38" t="s">
        <v>1476</v>
      </c>
      <c r="H38" t="str">
        <f t="shared" ca="1" si="0"/>
        <v/>
      </c>
    </row>
    <row r="39" spans="1:8" x14ac:dyDescent="0.45">
      <c r="A39" t="s">
        <v>485</v>
      </c>
      <c r="B39" t="s">
        <v>409</v>
      </c>
      <c r="C39" t="s">
        <v>410</v>
      </c>
      <c r="D39" t="s">
        <v>387</v>
      </c>
      <c r="E39" t="s">
        <v>243</v>
      </c>
      <c r="F39" t="s">
        <v>394</v>
      </c>
      <c r="G39" t="s">
        <v>8</v>
      </c>
      <c r="H39" t="str">
        <f t="shared" ca="1" si="0"/>
        <v/>
      </c>
    </row>
    <row r="40" spans="1:8" x14ac:dyDescent="0.45">
      <c r="A40" t="s">
        <v>485</v>
      </c>
      <c r="B40" t="s">
        <v>411</v>
      </c>
      <c r="C40" t="s">
        <v>412</v>
      </c>
      <c r="D40" t="s">
        <v>387</v>
      </c>
      <c r="E40" t="s">
        <v>243</v>
      </c>
      <c r="F40" t="s">
        <v>394</v>
      </c>
      <c r="G40" t="s">
        <v>1477</v>
      </c>
      <c r="H40" t="str">
        <f t="shared" ca="1" si="0"/>
        <v/>
      </c>
    </row>
    <row r="41" spans="1:8" x14ac:dyDescent="0.45">
      <c r="A41" t="s">
        <v>485</v>
      </c>
      <c r="B41" t="s">
        <v>413</v>
      </c>
      <c r="C41" t="s">
        <v>414</v>
      </c>
      <c r="D41" t="s">
        <v>387</v>
      </c>
      <c r="E41" t="s">
        <v>243</v>
      </c>
      <c r="F41" t="s">
        <v>11</v>
      </c>
      <c r="G41" t="s">
        <v>9</v>
      </c>
      <c r="H41" t="str">
        <f t="shared" ca="1" si="0"/>
        <v/>
      </c>
    </row>
    <row r="42" spans="1:8" x14ac:dyDescent="0.45">
      <c r="A42" t="s">
        <v>485</v>
      </c>
      <c r="B42" t="s">
        <v>415</v>
      </c>
      <c r="C42" t="s">
        <v>416</v>
      </c>
      <c r="D42" t="s">
        <v>387</v>
      </c>
      <c r="E42" t="s">
        <v>243</v>
      </c>
      <c r="F42" t="s">
        <v>11</v>
      </c>
      <c r="G42" t="s">
        <v>1478</v>
      </c>
      <c r="H42" t="str">
        <f t="shared" ca="1" si="0"/>
        <v/>
      </c>
    </row>
    <row r="43" spans="1:8" x14ac:dyDescent="0.45">
      <c r="A43" t="s">
        <v>485</v>
      </c>
      <c r="B43" t="s">
        <v>417</v>
      </c>
      <c r="C43" t="s">
        <v>418</v>
      </c>
      <c r="D43" t="s">
        <v>387</v>
      </c>
      <c r="E43" t="s">
        <v>243</v>
      </c>
      <c r="F43" t="s">
        <v>382</v>
      </c>
      <c r="G43" t="s">
        <v>695</v>
      </c>
      <c r="H43" t="str">
        <f t="shared" ca="1" si="0"/>
        <v/>
      </c>
    </row>
    <row r="44" spans="1:8" x14ac:dyDescent="0.45">
      <c r="A44" t="s">
        <v>485</v>
      </c>
      <c r="B44" t="s">
        <v>419</v>
      </c>
      <c r="C44" t="s">
        <v>420</v>
      </c>
      <c r="D44" t="s">
        <v>387</v>
      </c>
      <c r="E44" t="s">
        <v>243</v>
      </c>
      <c r="F44" t="s">
        <v>382</v>
      </c>
      <c r="G44" t="s">
        <v>368</v>
      </c>
      <c r="H44" t="str">
        <f t="shared" ca="1" si="0"/>
        <v/>
      </c>
    </row>
    <row r="45" spans="1:8" x14ac:dyDescent="0.45">
      <c r="A45" t="s">
        <v>485</v>
      </c>
      <c r="B45" t="s">
        <v>421</v>
      </c>
      <c r="C45" t="s">
        <v>422</v>
      </c>
      <c r="D45" t="s">
        <v>423</v>
      </c>
      <c r="E45" t="s">
        <v>436</v>
      </c>
      <c r="F45" t="s">
        <v>1321</v>
      </c>
      <c r="H45">
        <f t="shared" ca="1" si="0"/>
        <v>0</v>
      </c>
    </row>
    <row r="46" spans="1:8" x14ac:dyDescent="0.45">
      <c r="A46" t="s">
        <v>485</v>
      </c>
      <c r="B46" t="s">
        <v>424</v>
      </c>
      <c r="C46" t="s">
        <v>425</v>
      </c>
      <c r="D46" t="s">
        <v>423</v>
      </c>
      <c r="E46" t="s">
        <v>436</v>
      </c>
      <c r="F46" t="s">
        <v>426</v>
      </c>
      <c r="G46" t="s">
        <v>1322</v>
      </c>
      <c r="H46" t="b">
        <f t="shared" ca="1" si="0"/>
        <v>0</v>
      </c>
    </row>
    <row r="47" spans="1:8" x14ac:dyDescent="0.45">
      <c r="A47" t="s">
        <v>485</v>
      </c>
      <c r="B47" t="s">
        <v>1323</v>
      </c>
      <c r="C47" t="s">
        <v>427</v>
      </c>
      <c r="D47" t="s">
        <v>423</v>
      </c>
      <c r="E47" t="s">
        <v>436</v>
      </c>
      <c r="F47" t="s">
        <v>426</v>
      </c>
      <c r="G47" t="s">
        <v>1324</v>
      </c>
      <c r="H47" t="b">
        <f t="shared" ca="1" si="0"/>
        <v>0</v>
      </c>
    </row>
    <row r="48" spans="1:8" x14ac:dyDescent="0.45">
      <c r="A48" t="s">
        <v>485</v>
      </c>
      <c r="B48" t="s">
        <v>428</v>
      </c>
      <c r="C48" t="s">
        <v>429</v>
      </c>
      <c r="D48" t="s">
        <v>423</v>
      </c>
      <c r="E48" t="s">
        <v>436</v>
      </c>
      <c r="F48" t="s">
        <v>426</v>
      </c>
      <c r="G48" t="s">
        <v>1325</v>
      </c>
      <c r="H48" t="str">
        <f t="shared" ca="1" si="0"/>
        <v/>
      </c>
    </row>
    <row r="49" spans="1:8" x14ac:dyDescent="0.45">
      <c r="A49" t="s">
        <v>485</v>
      </c>
      <c r="B49" t="s">
        <v>430</v>
      </c>
      <c r="C49" t="s">
        <v>431</v>
      </c>
      <c r="D49" t="s">
        <v>423</v>
      </c>
      <c r="E49" t="s">
        <v>436</v>
      </c>
      <c r="F49" t="s">
        <v>432</v>
      </c>
      <c r="G49" t="s">
        <v>1322</v>
      </c>
      <c r="H49" t="b">
        <f t="shared" ca="1" si="0"/>
        <v>0</v>
      </c>
    </row>
    <row r="50" spans="1:8" x14ac:dyDescent="0.45">
      <c r="A50" t="s">
        <v>485</v>
      </c>
      <c r="B50" t="s">
        <v>1326</v>
      </c>
      <c r="C50" t="s">
        <v>433</v>
      </c>
      <c r="D50" t="s">
        <v>423</v>
      </c>
      <c r="E50" t="s">
        <v>436</v>
      </c>
      <c r="F50" t="s">
        <v>432</v>
      </c>
      <c r="G50" t="s">
        <v>1324</v>
      </c>
      <c r="H50" t="b">
        <f t="shared" ca="1" si="0"/>
        <v>0</v>
      </c>
    </row>
    <row r="51" spans="1:8" x14ac:dyDescent="0.45">
      <c r="A51" t="s">
        <v>485</v>
      </c>
      <c r="B51" t="s">
        <v>434</v>
      </c>
      <c r="C51" t="s">
        <v>435</v>
      </c>
      <c r="D51" t="s">
        <v>423</v>
      </c>
      <c r="E51" t="s">
        <v>436</v>
      </c>
      <c r="F51" t="s">
        <v>432</v>
      </c>
      <c r="G51" t="s">
        <v>1325</v>
      </c>
      <c r="H51" t="str">
        <f t="shared" ca="1" si="0"/>
        <v/>
      </c>
    </row>
    <row r="52" spans="1:8" x14ac:dyDescent="0.45">
      <c r="A52" t="s">
        <v>485</v>
      </c>
      <c r="B52" t="s">
        <v>437</v>
      </c>
      <c r="C52" t="s">
        <v>438</v>
      </c>
      <c r="D52" t="s">
        <v>423</v>
      </c>
      <c r="E52" t="s">
        <v>436</v>
      </c>
      <c r="F52" t="s">
        <v>439</v>
      </c>
      <c r="G52" t="s">
        <v>1322</v>
      </c>
      <c r="H52" t="b">
        <f t="shared" ca="1" si="0"/>
        <v>0</v>
      </c>
    </row>
    <row r="53" spans="1:8" x14ac:dyDescent="0.45">
      <c r="A53" t="s">
        <v>485</v>
      </c>
      <c r="B53" t="s">
        <v>1327</v>
      </c>
      <c r="C53" t="s">
        <v>440</v>
      </c>
      <c r="D53" t="s">
        <v>423</v>
      </c>
      <c r="E53" t="s">
        <v>436</v>
      </c>
      <c r="F53" t="s">
        <v>439</v>
      </c>
      <c r="G53" t="s">
        <v>1324</v>
      </c>
      <c r="H53" t="b">
        <f t="shared" ca="1" si="0"/>
        <v>0</v>
      </c>
    </row>
    <row r="54" spans="1:8" x14ac:dyDescent="0.45">
      <c r="A54" t="s">
        <v>485</v>
      </c>
      <c r="B54" t="s">
        <v>441</v>
      </c>
      <c r="C54" t="s">
        <v>442</v>
      </c>
      <c r="D54" t="s">
        <v>423</v>
      </c>
      <c r="E54" t="s">
        <v>436</v>
      </c>
      <c r="F54" t="s">
        <v>439</v>
      </c>
      <c r="G54" t="s">
        <v>1328</v>
      </c>
      <c r="H54" t="str">
        <f t="shared" ca="1" si="0"/>
        <v/>
      </c>
    </row>
    <row r="55" spans="1:8" x14ac:dyDescent="0.45">
      <c r="A55" t="s">
        <v>485</v>
      </c>
      <c r="B55" t="s">
        <v>1329</v>
      </c>
      <c r="C55" t="s">
        <v>443</v>
      </c>
      <c r="D55" t="s">
        <v>423</v>
      </c>
      <c r="E55" t="s">
        <v>1330</v>
      </c>
      <c r="F55" t="s">
        <v>1479</v>
      </c>
      <c r="G55" t="s">
        <v>1321</v>
      </c>
      <c r="H55">
        <f t="shared" ca="1" si="0"/>
        <v>0</v>
      </c>
    </row>
    <row r="56" spans="1:8" x14ac:dyDescent="0.45">
      <c r="A56" t="s">
        <v>485</v>
      </c>
      <c r="B56" t="s">
        <v>444</v>
      </c>
      <c r="C56" t="s">
        <v>445</v>
      </c>
      <c r="D56" t="s">
        <v>423</v>
      </c>
      <c r="E56" t="s">
        <v>1330</v>
      </c>
      <c r="F56" t="s">
        <v>1331</v>
      </c>
      <c r="H56" t="str">
        <f t="shared" ca="1" si="0"/>
        <v/>
      </c>
    </row>
    <row r="57" spans="1:8" x14ac:dyDescent="0.45">
      <c r="A57" t="s">
        <v>485</v>
      </c>
      <c r="B57" t="s">
        <v>446</v>
      </c>
      <c r="C57" t="s">
        <v>447</v>
      </c>
      <c r="D57" t="s">
        <v>423</v>
      </c>
      <c r="E57" t="s">
        <v>1332</v>
      </c>
      <c r="F57" t="s">
        <v>1333</v>
      </c>
      <c r="G57" t="s">
        <v>1321</v>
      </c>
      <c r="H57">
        <f t="shared" ca="1" si="0"/>
        <v>0</v>
      </c>
    </row>
    <row r="58" spans="1:8" x14ac:dyDescent="0.45">
      <c r="A58" t="s">
        <v>485</v>
      </c>
      <c r="B58" t="s">
        <v>448</v>
      </c>
      <c r="C58" t="s">
        <v>449</v>
      </c>
      <c r="D58" t="s">
        <v>423</v>
      </c>
      <c r="E58" t="s">
        <v>1332</v>
      </c>
      <c r="F58" t="s">
        <v>450</v>
      </c>
      <c r="H58" t="str">
        <f t="shared" ca="1" si="0"/>
        <v/>
      </c>
    </row>
    <row r="59" spans="1:8" x14ac:dyDescent="0.45">
      <c r="A59" t="s">
        <v>485</v>
      </c>
      <c r="B59" t="s">
        <v>451</v>
      </c>
      <c r="C59" t="s">
        <v>452</v>
      </c>
      <c r="D59" t="s">
        <v>423</v>
      </c>
      <c r="E59" t="s">
        <v>1334</v>
      </c>
      <c r="F59" t="s">
        <v>1480</v>
      </c>
      <c r="G59" t="s">
        <v>1321</v>
      </c>
      <c r="H59">
        <f t="shared" ca="1" si="0"/>
        <v>0</v>
      </c>
    </row>
    <row r="60" spans="1:8" x14ac:dyDescent="0.45">
      <c r="A60" t="s">
        <v>485</v>
      </c>
      <c r="B60" t="s">
        <v>1335</v>
      </c>
      <c r="C60" t="s">
        <v>453</v>
      </c>
      <c r="D60" t="s">
        <v>423</v>
      </c>
      <c r="E60" t="s">
        <v>1334</v>
      </c>
      <c r="F60" t="s">
        <v>1520</v>
      </c>
      <c r="H60" t="str">
        <f t="shared" ca="1" si="0"/>
        <v/>
      </c>
    </row>
    <row r="61" spans="1:8" x14ac:dyDescent="0.45">
      <c r="A61" t="s">
        <v>485</v>
      </c>
      <c r="B61" t="s">
        <v>454</v>
      </c>
      <c r="C61" t="s">
        <v>455</v>
      </c>
      <c r="D61" t="s">
        <v>423</v>
      </c>
      <c r="E61" t="s">
        <v>1336</v>
      </c>
      <c r="F61" t="s">
        <v>1337</v>
      </c>
      <c r="G61" t="s">
        <v>1321</v>
      </c>
      <c r="H61">
        <f t="shared" ca="1" si="0"/>
        <v>0</v>
      </c>
    </row>
    <row r="62" spans="1:8" x14ac:dyDescent="0.45">
      <c r="A62" t="s">
        <v>485</v>
      </c>
      <c r="B62" t="s">
        <v>456</v>
      </c>
      <c r="C62" t="s">
        <v>457</v>
      </c>
      <c r="D62" t="s">
        <v>423</v>
      </c>
      <c r="E62" t="s">
        <v>1336</v>
      </c>
      <c r="F62" t="s">
        <v>1338</v>
      </c>
      <c r="H62" t="str">
        <f t="shared" ca="1" si="0"/>
        <v/>
      </c>
    </row>
    <row r="63" spans="1:8" x14ac:dyDescent="0.45">
      <c r="A63" t="s">
        <v>485</v>
      </c>
      <c r="B63" t="s">
        <v>458</v>
      </c>
      <c r="C63" t="s">
        <v>459</v>
      </c>
      <c r="D63" t="s">
        <v>423</v>
      </c>
      <c r="E63" t="s">
        <v>1339</v>
      </c>
      <c r="F63" t="s">
        <v>1333</v>
      </c>
      <c r="G63" t="s">
        <v>1321</v>
      </c>
      <c r="H63">
        <f t="shared" ca="1" si="0"/>
        <v>0</v>
      </c>
    </row>
    <row r="64" spans="1:8" x14ac:dyDescent="0.45">
      <c r="A64" t="s">
        <v>485</v>
      </c>
      <c r="B64" t="s">
        <v>1341</v>
      </c>
      <c r="C64" t="s">
        <v>460</v>
      </c>
      <c r="D64" t="s">
        <v>423</v>
      </c>
      <c r="E64" t="s">
        <v>1339</v>
      </c>
      <c r="F64" t="s">
        <v>1342</v>
      </c>
      <c r="H64" t="str">
        <f t="shared" ca="1" si="0"/>
        <v/>
      </c>
    </row>
    <row r="65" spans="1:8" x14ac:dyDescent="0.45">
      <c r="A65" t="s">
        <v>485</v>
      </c>
      <c r="B65" t="s">
        <v>462</v>
      </c>
      <c r="C65" t="s">
        <v>461</v>
      </c>
      <c r="D65" t="s">
        <v>423</v>
      </c>
      <c r="E65" t="s">
        <v>1343</v>
      </c>
      <c r="F65" t="s">
        <v>1333</v>
      </c>
      <c r="G65" t="s">
        <v>1321</v>
      </c>
      <c r="H65">
        <f t="shared" ca="1" si="0"/>
        <v>0</v>
      </c>
    </row>
    <row r="66" spans="1:8" x14ac:dyDescent="0.45">
      <c r="A66" t="s">
        <v>485</v>
      </c>
      <c r="B66" t="s">
        <v>465</v>
      </c>
      <c r="C66" t="s">
        <v>463</v>
      </c>
      <c r="D66" t="s">
        <v>423</v>
      </c>
      <c r="E66" t="s">
        <v>1343</v>
      </c>
      <c r="F66" t="s">
        <v>1519</v>
      </c>
      <c r="H66" t="str">
        <f t="shared" ca="1" si="0"/>
        <v/>
      </c>
    </row>
    <row r="67" spans="1:8" x14ac:dyDescent="0.45">
      <c r="A67" t="s">
        <v>485</v>
      </c>
      <c r="B67" t="s">
        <v>467</v>
      </c>
      <c r="C67" t="s">
        <v>464</v>
      </c>
      <c r="D67" t="s">
        <v>469</v>
      </c>
      <c r="E67" t="s">
        <v>1344</v>
      </c>
      <c r="F67" t="s">
        <v>470</v>
      </c>
      <c r="G67" t="s">
        <v>1321</v>
      </c>
      <c r="H67">
        <f t="shared" ref="H67:H130" ca="1" si="1">IF(OR(ISBLANK(A67), ISBLANK(B67)), "", IF(INDIRECT("'" &amp; A67 &amp; "'!" &amp; B67)="", "", INDIRECT("'" &amp; A67 &amp; "'!" &amp; B67)))</f>
        <v>0</v>
      </c>
    </row>
    <row r="68" spans="1:8" x14ac:dyDescent="0.45">
      <c r="A68" t="s">
        <v>485</v>
      </c>
      <c r="B68" t="s">
        <v>471</v>
      </c>
      <c r="C68" t="s">
        <v>466</v>
      </c>
      <c r="D68" t="s">
        <v>469</v>
      </c>
      <c r="E68" t="s">
        <v>1345</v>
      </c>
      <c r="F68" t="s">
        <v>473</v>
      </c>
      <c r="G68" t="s">
        <v>1321</v>
      </c>
      <c r="H68">
        <f t="shared" ca="1" si="1"/>
        <v>0</v>
      </c>
    </row>
    <row r="69" spans="1:8" x14ac:dyDescent="0.45">
      <c r="A69" t="s">
        <v>485</v>
      </c>
      <c r="B69" t="s">
        <v>474</v>
      </c>
      <c r="C69" t="s">
        <v>468</v>
      </c>
      <c r="D69" t="s">
        <v>469</v>
      </c>
      <c r="E69" t="s">
        <v>1345</v>
      </c>
      <c r="F69" t="s">
        <v>476</v>
      </c>
      <c r="H69" t="str">
        <f t="shared" ca="1" si="1"/>
        <v/>
      </c>
    </row>
    <row r="70" spans="1:8" x14ac:dyDescent="0.45">
      <c r="A70" t="s">
        <v>485</v>
      </c>
      <c r="B70" t="s">
        <v>477</v>
      </c>
      <c r="C70" t="s">
        <v>472</v>
      </c>
      <c r="D70" t="s">
        <v>469</v>
      </c>
      <c r="E70" t="s">
        <v>1346</v>
      </c>
      <c r="F70" t="s">
        <v>1347</v>
      </c>
      <c r="G70" t="s">
        <v>1321</v>
      </c>
      <c r="H70">
        <f t="shared" ca="1" si="1"/>
        <v>0</v>
      </c>
    </row>
    <row r="71" spans="1:8" x14ac:dyDescent="0.45">
      <c r="A71" t="s">
        <v>485</v>
      </c>
      <c r="B71" t="s">
        <v>479</v>
      </c>
      <c r="C71" t="s">
        <v>475</v>
      </c>
      <c r="D71" t="s">
        <v>469</v>
      </c>
      <c r="E71" t="s">
        <v>1348</v>
      </c>
      <c r="F71" t="s">
        <v>1481</v>
      </c>
      <c r="G71" t="s">
        <v>1321</v>
      </c>
      <c r="H71">
        <f t="shared" ca="1" si="1"/>
        <v>0</v>
      </c>
    </row>
    <row r="72" spans="1:8" x14ac:dyDescent="0.45">
      <c r="A72" t="s">
        <v>485</v>
      </c>
      <c r="B72" t="s">
        <v>481</v>
      </c>
      <c r="C72" t="s">
        <v>478</v>
      </c>
      <c r="D72" t="s">
        <v>469</v>
      </c>
      <c r="E72" t="s">
        <v>1348</v>
      </c>
      <c r="F72" t="s">
        <v>1349</v>
      </c>
      <c r="G72" t="s">
        <v>1340</v>
      </c>
      <c r="H72" t="b">
        <f t="shared" ca="1" si="1"/>
        <v>0</v>
      </c>
    </row>
    <row r="73" spans="1:8" x14ac:dyDescent="0.45">
      <c r="A73" t="s">
        <v>485</v>
      </c>
      <c r="B73" t="s">
        <v>483</v>
      </c>
      <c r="C73" t="s">
        <v>480</v>
      </c>
      <c r="D73" t="s">
        <v>17</v>
      </c>
      <c r="E73" t="s">
        <v>1482</v>
      </c>
      <c r="F73" t="s">
        <v>1473</v>
      </c>
      <c r="H73">
        <f t="shared" ca="1" si="1"/>
        <v>2024</v>
      </c>
    </row>
    <row r="74" spans="1:8" x14ac:dyDescent="0.45">
      <c r="A74" t="s">
        <v>485</v>
      </c>
      <c r="B74" t="s">
        <v>1350</v>
      </c>
      <c r="C74" t="s">
        <v>482</v>
      </c>
      <c r="D74" t="s">
        <v>17</v>
      </c>
      <c r="E74" t="s">
        <v>1482</v>
      </c>
      <c r="F74" t="s">
        <v>1474</v>
      </c>
      <c r="H74" t="str">
        <f t="shared" ca="1" si="1"/>
        <v/>
      </c>
    </row>
    <row r="75" spans="1:8" x14ac:dyDescent="0.45">
      <c r="A75" t="s">
        <v>485</v>
      </c>
      <c r="B75" t="s">
        <v>1351</v>
      </c>
      <c r="C75" t="s">
        <v>484</v>
      </c>
      <c r="D75" t="s">
        <v>17</v>
      </c>
      <c r="E75" t="s">
        <v>1482</v>
      </c>
      <c r="F75" t="s">
        <v>1475</v>
      </c>
      <c r="H75" t="str">
        <f t="shared" ca="1" si="1"/>
        <v/>
      </c>
    </row>
    <row r="76" spans="1:8" x14ac:dyDescent="0.45">
      <c r="A76" t="s">
        <v>485</v>
      </c>
      <c r="B76" t="s">
        <v>488</v>
      </c>
      <c r="C76" t="s">
        <v>486</v>
      </c>
      <c r="D76" t="s">
        <v>17</v>
      </c>
      <c r="E76" t="s">
        <v>489</v>
      </c>
      <c r="H76" t="str">
        <f t="shared" ca="1" si="1"/>
        <v/>
      </c>
    </row>
    <row r="77" spans="1:8" x14ac:dyDescent="0.45">
      <c r="A77" t="s">
        <v>485</v>
      </c>
      <c r="B77" t="s">
        <v>1352</v>
      </c>
      <c r="C77" t="s">
        <v>487</v>
      </c>
      <c r="D77" t="s">
        <v>17</v>
      </c>
      <c r="E77" t="s">
        <v>340</v>
      </c>
      <c r="H77" t="str">
        <f t="shared" ca="1" si="1"/>
        <v/>
      </c>
    </row>
    <row r="78" spans="1:8" x14ac:dyDescent="0.45">
      <c r="A78" t="s">
        <v>490</v>
      </c>
      <c r="B78" t="s">
        <v>491</v>
      </c>
      <c r="C78" t="s">
        <v>1353</v>
      </c>
      <c r="D78" t="s">
        <v>1354</v>
      </c>
      <c r="E78" t="s">
        <v>1483</v>
      </c>
      <c r="F78" t="s">
        <v>1484</v>
      </c>
      <c r="H78" t="str">
        <f t="shared" ca="1" si="1"/>
        <v/>
      </c>
    </row>
    <row r="79" spans="1:8" x14ac:dyDescent="0.45">
      <c r="A79" t="s">
        <v>490</v>
      </c>
      <c r="B79" t="s">
        <v>492</v>
      </c>
      <c r="C79" t="s">
        <v>493</v>
      </c>
      <c r="D79" t="s">
        <v>1354</v>
      </c>
      <c r="E79" t="s">
        <v>1483</v>
      </c>
      <c r="F79" t="s">
        <v>1485</v>
      </c>
      <c r="H79" t="str">
        <f t="shared" ca="1" si="1"/>
        <v/>
      </c>
    </row>
    <row r="80" spans="1:8" x14ac:dyDescent="0.45">
      <c r="A80" t="s">
        <v>490</v>
      </c>
      <c r="B80" t="s">
        <v>1355</v>
      </c>
      <c r="C80" t="s">
        <v>494</v>
      </c>
      <c r="D80" t="s">
        <v>1354</v>
      </c>
      <c r="E80" t="s">
        <v>495</v>
      </c>
      <c r="H80" t="str">
        <f t="shared" ca="1" si="1"/>
        <v/>
      </c>
    </row>
    <row r="81" spans="1:8" x14ac:dyDescent="0.45">
      <c r="A81" t="s">
        <v>490</v>
      </c>
      <c r="B81" t="s">
        <v>496</v>
      </c>
      <c r="C81" t="s">
        <v>497</v>
      </c>
      <c r="D81" t="s">
        <v>1354</v>
      </c>
      <c r="E81" t="s">
        <v>498</v>
      </c>
      <c r="H81" t="str">
        <f t="shared" ca="1" si="1"/>
        <v/>
      </c>
    </row>
    <row r="82" spans="1:8" x14ac:dyDescent="0.45">
      <c r="A82" t="s">
        <v>490</v>
      </c>
      <c r="B82" t="s">
        <v>499</v>
      </c>
      <c r="C82" t="s">
        <v>500</v>
      </c>
      <c r="D82" t="s">
        <v>1354</v>
      </c>
      <c r="E82" t="s">
        <v>498</v>
      </c>
      <c r="F82" t="s">
        <v>501</v>
      </c>
      <c r="H82" t="str">
        <f t="shared" ca="1" si="1"/>
        <v/>
      </c>
    </row>
    <row r="83" spans="1:8" x14ac:dyDescent="0.45">
      <c r="A83" t="s">
        <v>490</v>
      </c>
      <c r="B83" t="s">
        <v>502</v>
      </c>
      <c r="C83" t="s">
        <v>503</v>
      </c>
      <c r="D83" t="s">
        <v>1354</v>
      </c>
      <c r="E83" t="s">
        <v>504</v>
      </c>
      <c r="H83" t="str">
        <f t="shared" ca="1" si="1"/>
        <v/>
      </c>
    </row>
    <row r="84" spans="1:8" x14ac:dyDescent="0.45">
      <c r="A84" t="s">
        <v>490</v>
      </c>
      <c r="B84" t="s">
        <v>343</v>
      </c>
      <c r="C84" t="s">
        <v>505</v>
      </c>
      <c r="D84" t="s">
        <v>1354</v>
      </c>
      <c r="E84" t="s">
        <v>506</v>
      </c>
      <c r="F84" t="s">
        <v>1321</v>
      </c>
      <c r="H84">
        <f t="shared" ca="1" si="1"/>
        <v>0</v>
      </c>
    </row>
    <row r="85" spans="1:8" x14ac:dyDescent="0.45">
      <c r="A85" t="s">
        <v>490</v>
      </c>
      <c r="B85" t="s">
        <v>1356</v>
      </c>
      <c r="C85" t="s">
        <v>507</v>
      </c>
      <c r="D85" t="s">
        <v>1354</v>
      </c>
      <c r="E85" t="s">
        <v>506</v>
      </c>
      <c r="F85" t="s">
        <v>1486</v>
      </c>
      <c r="H85" t="str">
        <f t="shared" ca="1" si="1"/>
        <v>　　　　　　　　　　　　　　　　　　　　）</v>
      </c>
    </row>
    <row r="86" spans="1:8" x14ac:dyDescent="0.45">
      <c r="A86" t="s">
        <v>490</v>
      </c>
      <c r="B86" t="s">
        <v>508</v>
      </c>
      <c r="C86" t="s">
        <v>509</v>
      </c>
      <c r="D86" t="s">
        <v>1354</v>
      </c>
      <c r="E86" t="s">
        <v>510</v>
      </c>
      <c r="H86" t="str">
        <f t="shared" ca="1" si="1"/>
        <v/>
      </c>
    </row>
    <row r="87" spans="1:8" x14ac:dyDescent="0.45">
      <c r="A87" t="s">
        <v>490</v>
      </c>
      <c r="B87" t="s">
        <v>511</v>
      </c>
      <c r="C87" t="s">
        <v>512</v>
      </c>
      <c r="D87" t="s">
        <v>1354</v>
      </c>
      <c r="E87" t="s">
        <v>1357</v>
      </c>
      <c r="H87" t="str">
        <f t="shared" ca="1" si="1"/>
        <v/>
      </c>
    </row>
    <row r="88" spans="1:8" x14ac:dyDescent="0.45">
      <c r="A88" t="s">
        <v>490</v>
      </c>
      <c r="B88" t="s">
        <v>1358</v>
      </c>
      <c r="C88" t="s">
        <v>513</v>
      </c>
      <c r="D88" t="s">
        <v>1354</v>
      </c>
      <c r="E88" t="s">
        <v>1359</v>
      </c>
      <c r="H88" t="str">
        <f t="shared" ca="1" si="1"/>
        <v/>
      </c>
    </row>
    <row r="89" spans="1:8" x14ac:dyDescent="0.45">
      <c r="A89" t="s">
        <v>490</v>
      </c>
      <c r="B89" t="s">
        <v>514</v>
      </c>
      <c r="C89" t="s">
        <v>515</v>
      </c>
      <c r="D89" t="s">
        <v>1354</v>
      </c>
      <c r="E89" t="s">
        <v>1360</v>
      </c>
      <c r="F89" t="s">
        <v>1361</v>
      </c>
      <c r="H89" t="str">
        <f t="shared" ca="1" si="1"/>
        <v/>
      </c>
    </row>
    <row r="90" spans="1:8" x14ac:dyDescent="0.45">
      <c r="A90" t="s">
        <v>490</v>
      </c>
      <c r="B90" t="s">
        <v>1362</v>
      </c>
      <c r="C90" t="s">
        <v>516</v>
      </c>
      <c r="D90" t="s">
        <v>1354</v>
      </c>
      <c r="E90" t="s">
        <v>1360</v>
      </c>
      <c r="F90" t="s">
        <v>1363</v>
      </c>
      <c r="H90" t="str">
        <f t="shared" ca="1" si="1"/>
        <v/>
      </c>
    </row>
    <row r="91" spans="1:8" x14ac:dyDescent="0.45">
      <c r="A91" t="s">
        <v>490</v>
      </c>
      <c r="B91" t="s">
        <v>1364</v>
      </c>
      <c r="C91" t="s">
        <v>517</v>
      </c>
      <c r="D91" t="s">
        <v>1354</v>
      </c>
      <c r="E91" t="s">
        <v>1365</v>
      </c>
      <c r="H91" t="str">
        <f t="shared" ca="1" si="1"/>
        <v/>
      </c>
    </row>
    <row r="92" spans="1:8" x14ac:dyDescent="0.45">
      <c r="A92" t="s">
        <v>490</v>
      </c>
      <c r="B92" t="s">
        <v>518</v>
      </c>
      <c r="C92" t="s">
        <v>519</v>
      </c>
      <c r="D92" t="s">
        <v>1366</v>
      </c>
      <c r="E92" t="s">
        <v>520</v>
      </c>
      <c r="H92" t="str">
        <f t="shared" ca="1" si="1"/>
        <v/>
      </c>
    </row>
    <row r="93" spans="1:8" x14ac:dyDescent="0.45">
      <c r="A93" t="s">
        <v>490</v>
      </c>
      <c r="B93" t="s">
        <v>521</v>
      </c>
      <c r="C93" t="s">
        <v>522</v>
      </c>
      <c r="D93" t="s">
        <v>1366</v>
      </c>
      <c r="E93" t="s">
        <v>1367</v>
      </c>
      <c r="H93" t="str">
        <f t="shared" ca="1" si="1"/>
        <v/>
      </c>
    </row>
    <row r="94" spans="1:8" x14ac:dyDescent="0.45">
      <c r="A94" t="s">
        <v>490</v>
      </c>
      <c r="B94" t="s">
        <v>1368</v>
      </c>
      <c r="C94" t="s">
        <v>523</v>
      </c>
      <c r="D94" t="s">
        <v>1366</v>
      </c>
      <c r="E94" t="s">
        <v>1369</v>
      </c>
      <c r="H94" t="str">
        <f t="shared" ca="1" si="1"/>
        <v/>
      </c>
    </row>
    <row r="95" spans="1:8" x14ac:dyDescent="0.45">
      <c r="A95" t="s">
        <v>490</v>
      </c>
      <c r="B95" t="s">
        <v>1370</v>
      </c>
      <c r="C95" t="s">
        <v>524</v>
      </c>
      <c r="D95" t="s">
        <v>1366</v>
      </c>
      <c r="E95" t="s">
        <v>1371</v>
      </c>
      <c r="H95" t="str">
        <f t="shared" ca="1" si="1"/>
        <v/>
      </c>
    </row>
    <row r="96" spans="1:8" x14ac:dyDescent="0.45">
      <c r="A96" t="s">
        <v>490</v>
      </c>
      <c r="B96" t="s">
        <v>525</v>
      </c>
      <c r="C96" t="s">
        <v>526</v>
      </c>
      <c r="D96" t="s">
        <v>1366</v>
      </c>
      <c r="E96" t="s">
        <v>1372</v>
      </c>
      <c r="F96" t="s">
        <v>1373</v>
      </c>
      <c r="H96" t="str">
        <f t="shared" ca="1" si="1"/>
        <v/>
      </c>
    </row>
    <row r="97" spans="1:8" x14ac:dyDescent="0.45">
      <c r="A97" t="s">
        <v>490</v>
      </c>
      <c r="B97" t="s">
        <v>1374</v>
      </c>
      <c r="C97" t="s">
        <v>527</v>
      </c>
      <c r="D97" t="s">
        <v>1366</v>
      </c>
      <c r="E97" t="s">
        <v>1372</v>
      </c>
      <c r="F97" t="s">
        <v>1373</v>
      </c>
      <c r="H97" t="str">
        <f t="shared" ca="1" si="1"/>
        <v/>
      </c>
    </row>
    <row r="98" spans="1:8" x14ac:dyDescent="0.45">
      <c r="A98" t="s">
        <v>490</v>
      </c>
      <c r="B98" t="s">
        <v>1375</v>
      </c>
      <c r="C98" t="s">
        <v>528</v>
      </c>
      <c r="D98" t="s">
        <v>1366</v>
      </c>
      <c r="E98" t="s">
        <v>1376</v>
      </c>
      <c r="H98" t="str">
        <f t="shared" ca="1" si="1"/>
        <v/>
      </c>
    </row>
    <row r="99" spans="1:8" x14ac:dyDescent="0.45">
      <c r="A99" t="s">
        <v>490</v>
      </c>
      <c r="B99" t="s">
        <v>529</v>
      </c>
      <c r="C99" t="s">
        <v>530</v>
      </c>
      <c r="D99" t="s">
        <v>1366</v>
      </c>
      <c r="E99" t="s">
        <v>1377</v>
      </c>
      <c r="H99" t="str">
        <f t="shared" ca="1" si="1"/>
        <v/>
      </c>
    </row>
    <row r="100" spans="1:8" x14ac:dyDescent="0.45">
      <c r="A100" t="s">
        <v>490</v>
      </c>
      <c r="B100" t="s">
        <v>531</v>
      </c>
      <c r="C100" t="s">
        <v>532</v>
      </c>
      <c r="D100" t="s">
        <v>1366</v>
      </c>
      <c r="E100" t="s">
        <v>533</v>
      </c>
      <c r="F100" t="s">
        <v>1378</v>
      </c>
      <c r="H100" t="str">
        <f t="shared" ca="1" si="1"/>
        <v/>
      </c>
    </row>
    <row r="101" spans="1:8" x14ac:dyDescent="0.45">
      <c r="A101" t="s">
        <v>490</v>
      </c>
      <c r="B101" t="s">
        <v>1379</v>
      </c>
      <c r="C101" t="s">
        <v>534</v>
      </c>
      <c r="D101" t="s">
        <v>1366</v>
      </c>
      <c r="E101" t="s">
        <v>533</v>
      </c>
      <c r="F101" t="s">
        <v>535</v>
      </c>
      <c r="H101" t="str">
        <f t="shared" ca="1" si="1"/>
        <v/>
      </c>
    </row>
    <row r="102" spans="1:8" x14ac:dyDescent="0.45">
      <c r="A102" t="s">
        <v>490</v>
      </c>
      <c r="B102" t="s">
        <v>385</v>
      </c>
      <c r="C102" t="s">
        <v>536</v>
      </c>
      <c r="D102" t="s">
        <v>1366</v>
      </c>
      <c r="E102" t="s">
        <v>533</v>
      </c>
      <c r="F102" t="s">
        <v>1380</v>
      </c>
      <c r="G102" t="s">
        <v>1321</v>
      </c>
      <c r="H102">
        <f t="shared" ca="1" si="1"/>
        <v>0</v>
      </c>
    </row>
    <row r="103" spans="1:8" x14ac:dyDescent="0.45">
      <c r="A103" t="s">
        <v>490</v>
      </c>
      <c r="B103" t="s">
        <v>405</v>
      </c>
      <c r="C103" t="s">
        <v>537</v>
      </c>
      <c r="D103" t="s">
        <v>1381</v>
      </c>
      <c r="E103" t="s">
        <v>1382</v>
      </c>
      <c r="F103" t="s">
        <v>319</v>
      </c>
      <c r="G103" t="s">
        <v>1340</v>
      </c>
      <c r="H103" t="b">
        <f t="shared" ca="1" si="1"/>
        <v>0</v>
      </c>
    </row>
    <row r="104" spans="1:8" x14ac:dyDescent="0.45">
      <c r="A104" t="s">
        <v>490</v>
      </c>
      <c r="B104" t="s">
        <v>421</v>
      </c>
      <c r="C104" t="s">
        <v>538</v>
      </c>
      <c r="D104" t="s">
        <v>1381</v>
      </c>
      <c r="E104" t="s">
        <v>1382</v>
      </c>
      <c r="F104" t="s">
        <v>320</v>
      </c>
      <c r="G104" t="s">
        <v>1340</v>
      </c>
      <c r="H104" t="b">
        <f t="shared" ca="1" si="1"/>
        <v>0</v>
      </c>
    </row>
    <row r="105" spans="1:8" x14ac:dyDescent="0.45">
      <c r="A105" t="s">
        <v>490</v>
      </c>
      <c r="B105" t="s">
        <v>424</v>
      </c>
      <c r="C105" t="s">
        <v>539</v>
      </c>
      <c r="D105" t="s">
        <v>1381</v>
      </c>
      <c r="E105" t="s">
        <v>1382</v>
      </c>
      <c r="F105" t="s">
        <v>321</v>
      </c>
      <c r="G105" t="s">
        <v>1340</v>
      </c>
      <c r="H105" t="b">
        <f t="shared" ca="1" si="1"/>
        <v>0</v>
      </c>
    </row>
    <row r="106" spans="1:8" x14ac:dyDescent="0.45">
      <c r="A106" t="s">
        <v>490</v>
      </c>
      <c r="B106" t="s">
        <v>540</v>
      </c>
      <c r="C106" t="s">
        <v>541</v>
      </c>
      <c r="D106" t="s">
        <v>1381</v>
      </c>
      <c r="E106" t="s">
        <v>1383</v>
      </c>
      <c r="H106" t="str">
        <f t="shared" ca="1" si="1"/>
        <v/>
      </c>
    </row>
    <row r="107" spans="1:8" x14ac:dyDescent="0.45">
      <c r="A107" t="s">
        <v>490</v>
      </c>
      <c r="B107" t="s">
        <v>1384</v>
      </c>
      <c r="C107" t="s">
        <v>542</v>
      </c>
      <c r="D107" t="s">
        <v>1381</v>
      </c>
      <c r="E107" t="s">
        <v>543</v>
      </c>
      <c r="H107" t="str">
        <f t="shared" ca="1" si="1"/>
        <v/>
      </c>
    </row>
    <row r="108" spans="1:8" x14ac:dyDescent="0.45">
      <c r="A108" t="s">
        <v>490</v>
      </c>
      <c r="B108" t="s">
        <v>544</v>
      </c>
      <c r="C108" t="s">
        <v>545</v>
      </c>
      <c r="D108" t="s">
        <v>546</v>
      </c>
      <c r="E108" t="s">
        <v>1385</v>
      </c>
      <c r="F108" t="s">
        <v>1386</v>
      </c>
      <c r="H108" t="str">
        <f t="shared" ca="1" si="1"/>
        <v/>
      </c>
    </row>
    <row r="109" spans="1:8" x14ac:dyDescent="0.45">
      <c r="A109" t="s">
        <v>490</v>
      </c>
      <c r="B109" t="s">
        <v>807</v>
      </c>
      <c r="C109" t="s">
        <v>547</v>
      </c>
      <c r="D109" t="s">
        <v>546</v>
      </c>
      <c r="E109" t="s">
        <v>1385</v>
      </c>
      <c r="F109" t="s">
        <v>1387</v>
      </c>
      <c r="H109" t="str">
        <f t="shared" ca="1" si="1"/>
        <v/>
      </c>
    </row>
    <row r="110" spans="1:8" x14ac:dyDescent="0.45">
      <c r="A110" t="s">
        <v>490</v>
      </c>
      <c r="B110" t="s">
        <v>1388</v>
      </c>
      <c r="C110" t="s">
        <v>548</v>
      </c>
      <c r="D110" t="s">
        <v>546</v>
      </c>
      <c r="E110" t="s">
        <v>1385</v>
      </c>
      <c r="F110" t="s">
        <v>566</v>
      </c>
      <c r="H110" t="str">
        <f t="shared" ca="1" si="1"/>
        <v/>
      </c>
    </row>
    <row r="111" spans="1:8" x14ac:dyDescent="0.45">
      <c r="A111" t="s">
        <v>490</v>
      </c>
      <c r="B111" t="s">
        <v>859</v>
      </c>
      <c r="C111" t="s">
        <v>549</v>
      </c>
      <c r="D111" t="s">
        <v>546</v>
      </c>
      <c r="E111" t="s">
        <v>1389</v>
      </c>
      <c r="F111" t="s">
        <v>1390</v>
      </c>
      <c r="H111" t="str">
        <f t="shared" ca="1" si="1"/>
        <v/>
      </c>
    </row>
    <row r="112" spans="1:8" x14ac:dyDescent="0.45">
      <c r="A112" t="s">
        <v>490</v>
      </c>
      <c r="B112" t="s">
        <v>869</v>
      </c>
      <c r="C112" t="s">
        <v>550</v>
      </c>
      <c r="D112" t="s">
        <v>546</v>
      </c>
      <c r="E112" t="s">
        <v>1389</v>
      </c>
      <c r="F112" t="s">
        <v>1391</v>
      </c>
      <c r="H112" t="str">
        <f t="shared" ca="1" si="1"/>
        <v/>
      </c>
    </row>
    <row r="113" spans="1:8" x14ac:dyDescent="0.45">
      <c r="A113" t="s">
        <v>490</v>
      </c>
      <c r="B113" t="s">
        <v>877</v>
      </c>
      <c r="C113" t="s">
        <v>551</v>
      </c>
      <c r="D113" t="s">
        <v>546</v>
      </c>
      <c r="E113" t="s">
        <v>1389</v>
      </c>
      <c r="F113" t="s">
        <v>1392</v>
      </c>
      <c r="H113" t="str">
        <f t="shared" ca="1" si="1"/>
        <v/>
      </c>
    </row>
    <row r="114" spans="1:8" x14ac:dyDescent="0.45">
      <c r="A114" t="s">
        <v>490</v>
      </c>
      <c r="B114" t="s">
        <v>885</v>
      </c>
      <c r="C114" t="s">
        <v>552</v>
      </c>
      <c r="D114" t="s">
        <v>546</v>
      </c>
      <c r="E114" t="s">
        <v>1389</v>
      </c>
      <c r="F114" t="s">
        <v>1393</v>
      </c>
      <c r="H114" t="str">
        <f t="shared" ca="1" si="1"/>
        <v/>
      </c>
    </row>
    <row r="115" spans="1:8" x14ac:dyDescent="0.45">
      <c r="A115" t="s">
        <v>490</v>
      </c>
      <c r="B115" t="s">
        <v>1394</v>
      </c>
      <c r="C115" t="s">
        <v>553</v>
      </c>
      <c r="D115" t="s">
        <v>546</v>
      </c>
      <c r="E115" t="s">
        <v>1389</v>
      </c>
      <c r="F115" t="s">
        <v>566</v>
      </c>
      <c r="H115" t="str">
        <f t="shared" ca="1" si="1"/>
        <v/>
      </c>
    </row>
    <row r="116" spans="1:8" x14ac:dyDescent="0.45">
      <c r="A116" t="s">
        <v>490</v>
      </c>
      <c r="B116" t="s">
        <v>922</v>
      </c>
      <c r="C116" t="s">
        <v>554</v>
      </c>
      <c r="D116" t="s">
        <v>546</v>
      </c>
      <c r="E116" t="s">
        <v>1395</v>
      </c>
      <c r="F116" t="s">
        <v>1390</v>
      </c>
      <c r="H116" t="str">
        <f t="shared" ca="1" si="1"/>
        <v/>
      </c>
    </row>
    <row r="117" spans="1:8" x14ac:dyDescent="0.45">
      <c r="A117" t="s">
        <v>490</v>
      </c>
      <c r="B117" t="s">
        <v>933</v>
      </c>
      <c r="C117" t="s">
        <v>555</v>
      </c>
      <c r="D117" t="s">
        <v>546</v>
      </c>
      <c r="E117" t="s">
        <v>1395</v>
      </c>
      <c r="F117" t="s">
        <v>1391</v>
      </c>
      <c r="H117" t="str">
        <f t="shared" ca="1" si="1"/>
        <v/>
      </c>
    </row>
    <row r="118" spans="1:8" x14ac:dyDescent="0.45">
      <c r="A118" t="s">
        <v>490</v>
      </c>
      <c r="B118" t="s">
        <v>941</v>
      </c>
      <c r="C118" t="s">
        <v>556</v>
      </c>
      <c r="D118" t="s">
        <v>546</v>
      </c>
      <c r="E118" t="s">
        <v>1395</v>
      </c>
      <c r="F118" t="s">
        <v>1393</v>
      </c>
      <c r="H118" t="str">
        <f t="shared" ca="1" si="1"/>
        <v/>
      </c>
    </row>
    <row r="119" spans="1:8" x14ac:dyDescent="0.45">
      <c r="A119" t="s">
        <v>490</v>
      </c>
      <c r="B119" t="s">
        <v>1396</v>
      </c>
      <c r="C119" t="s">
        <v>557</v>
      </c>
      <c r="D119" t="s">
        <v>546</v>
      </c>
      <c r="E119" t="s">
        <v>1395</v>
      </c>
      <c r="F119" t="s">
        <v>566</v>
      </c>
      <c r="H119" t="str">
        <f t="shared" ca="1" si="1"/>
        <v/>
      </c>
    </row>
    <row r="120" spans="1:8" x14ac:dyDescent="0.45">
      <c r="A120" t="s">
        <v>490</v>
      </c>
      <c r="B120" t="s">
        <v>986</v>
      </c>
      <c r="C120" t="s">
        <v>558</v>
      </c>
      <c r="D120" t="s">
        <v>546</v>
      </c>
      <c r="E120" t="s">
        <v>1397</v>
      </c>
      <c r="F120" t="s">
        <v>1390</v>
      </c>
      <c r="H120" t="str">
        <f t="shared" ca="1" si="1"/>
        <v/>
      </c>
    </row>
    <row r="121" spans="1:8" x14ac:dyDescent="0.45">
      <c r="A121" t="s">
        <v>490</v>
      </c>
      <c r="B121" t="s">
        <v>997</v>
      </c>
      <c r="C121" t="s">
        <v>559</v>
      </c>
      <c r="D121" t="s">
        <v>546</v>
      </c>
      <c r="E121" t="s">
        <v>1397</v>
      </c>
      <c r="F121" t="s">
        <v>1391</v>
      </c>
      <c r="H121" t="str">
        <f t="shared" ca="1" si="1"/>
        <v/>
      </c>
    </row>
    <row r="122" spans="1:8" x14ac:dyDescent="0.45">
      <c r="A122" t="s">
        <v>490</v>
      </c>
      <c r="B122" t="s">
        <v>1005</v>
      </c>
      <c r="C122" t="s">
        <v>560</v>
      </c>
      <c r="D122" t="s">
        <v>546</v>
      </c>
      <c r="E122" t="s">
        <v>1397</v>
      </c>
      <c r="F122" t="s">
        <v>1393</v>
      </c>
      <c r="H122" t="str">
        <f t="shared" ca="1" si="1"/>
        <v/>
      </c>
    </row>
    <row r="123" spans="1:8" x14ac:dyDescent="0.45">
      <c r="A123" t="s">
        <v>490</v>
      </c>
      <c r="B123" t="s">
        <v>1398</v>
      </c>
      <c r="C123" t="s">
        <v>561</v>
      </c>
      <c r="D123" t="s">
        <v>546</v>
      </c>
      <c r="E123" t="s">
        <v>1397</v>
      </c>
      <c r="F123" t="s">
        <v>566</v>
      </c>
      <c r="H123" t="str">
        <f t="shared" ca="1" si="1"/>
        <v/>
      </c>
    </row>
    <row r="124" spans="1:8" x14ac:dyDescent="0.45">
      <c r="A124" t="s">
        <v>490</v>
      </c>
      <c r="B124" t="s">
        <v>1050</v>
      </c>
      <c r="C124" t="s">
        <v>562</v>
      </c>
      <c r="D124" t="s">
        <v>546</v>
      </c>
      <c r="E124" t="s">
        <v>1399</v>
      </c>
      <c r="F124" t="s">
        <v>1390</v>
      </c>
      <c r="H124" t="str">
        <f t="shared" ca="1" si="1"/>
        <v/>
      </c>
    </row>
    <row r="125" spans="1:8" x14ac:dyDescent="0.45">
      <c r="A125" t="s">
        <v>490</v>
      </c>
      <c r="B125" t="s">
        <v>1062</v>
      </c>
      <c r="C125" t="s">
        <v>563</v>
      </c>
      <c r="D125" t="s">
        <v>546</v>
      </c>
      <c r="E125" t="s">
        <v>1399</v>
      </c>
      <c r="F125" t="s">
        <v>1400</v>
      </c>
      <c r="H125" t="str">
        <f t="shared" ca="1" si="1"/>
        <v/>
      </c>
    </row>
    <row r="126" spans="1:8" x14ac:dyDescent="0.45">
      <c r="A126" t="s">
        <v>490</v>
      </c>
      <c r="B126" t="s">
        <v>1401</v>
      </c>
      <c r="C126" t="s">
        <v>564</v>
      </c>
      <c r="D126" t="s">
        <v>546</v>
      </c>
      <c r="E126" t="s">
        <v>1399</v>
      </c>
      <c r="F126" t="s">
        <v>1402</v>
      </c>
      <c r="H126" t="str">
        <f t="shared" ca="1" si="1"/>
        <v/>
      </c>
    </row>
    <row r="127" spans="1:8" x14ac:dyDescent="0.45">
      <c r="A127" t="s">
        <v>490</v>
      </c>
      <c r="B127" t="s">
        <v>1403</v>
      </c>
      <c r="C127" t="s">
        <v>565</v>
      </c>
      <c r="D127" t="s">
        <v>546</v>
      </c>
      <c r="E127" t="s">
        <v>1399</v>
      </c>
      <c r="F127" t="s">
        <v>566</v>
      </c>
      <c r="H127" t="str">
        <f t="shared" ca="1" si="1"/>
        <v/>
      </c>
    </row>
    <row r="128" spans="1:8" x14ac:dyDescent="0.45">
      <c r="A128" t="s">
        <v>490</v>
      </c>
      <c r="B128" t="s">
        <v>567</v>
      </c>
      <c r="C128" t="s">
        <v>568</v>
      </c>
      <c r="D128" t="s">
        <v>546</v>
      </c>
      <c r="E128" t="s">
        <v>1404</v>
      </c>
      <c r="F128" t="s">
        <v>1390</v>
      </c>
      <c r="H128" t="str">
        <f t="shared" ca="1" si="1"/>
        <v/>
      </c>
    </row>
    <row r="129" spans="1:8" x14ac:dyDescent="0.45">
      <c r="A129" t="s">
        <v>490</v>
      </c>
      <c r="B129" t="s">
        <v>569</v>
      </c>
      <c r="C129" t="s">
        <v>570</v>
      </c>
      <c r="D129" t="s">
        <v>546</v>
      </c>
      <c r="E129" t="s">
        <v>1404</v>
      </c>
      <c r="F129" t="s">
        <v>1393</v>
      </c>
      <c r="H129" t="str">
        <f t="shared" ca="1" si="1"/>
        <v/>
      </c>
    </row>
    <row r="130" spans="1:8" x14ac:dyDescent="0.45">
      <c r="A130" t="s">
        <v>490</v>
      </c>
      <c r="B130" t="s">
        <v>1405</v>
      </c>
      <c r="C130" t="s">
        <v>571</v>
      </c>
      <c r="D130" t="s">
        <v>546</v>
      </c>
      <c r="E130" t="s">
        <v>1404</v>
      </c>
      <c r="F130" t="s">
        <v>566</v>
      </c>
      <c r="H130" t="str">
        <f t="shared" ca="1" si="1"/>
        <v/>
      </c>
    </row>
    <row r="131" spans="1:8" x14ac:dyDescent="0.45">
      <c r="A131" t="s">
        <v>490</v>
      </c>
      <c r="B131" t="s">
        <v>1406</v>
      </c>
      <c r="C131" t="s">
        <v>572</v>
      </c>
      <c r="D131" t="s">
        <v>546</v>
      </c>
      <c r="E131" t="s">
        <v>1407</v>
      </c>
      <c r="F131" t="s">
        <v>1390</v>
      </c>
      <c r="H131" t="str">
        <f t="shared" ref="H131:H194" ca="1" si="2">IF(OR(ISBLANK(A131), ISBLANK(B131)), "", IF(INDIRECT("'" &amp; A131 &amp; "'!" &amp; B131)="", "", INDIRECT("'" &amp; A131 &amp; "'!" &amp; B131)))</f>
        <v/>
      </c>
    </row>
    <row r="132" spans="1:8" x14ac:dyDescent="0.45">
      <c r="A132" t="s">
        <v>490</v>
      </c>
      <c r="B132" t="s">
        <v>1408</v>
      </c>
      <c r="C132" t="s">
        <v>573</v>
      </c>
      <c r="D132" t="s">
        <v>546</v>
      </c>
      <c r="E132" t="s">
        <v>1407</v>
      </c>
      <c r="F132" t="s">
        <v>1409</v>
      </c>
      <c r="H132" t="str">
        <f t="shared" ca="1" si="2"/>
        <v/>
      </c>
    </row>
    <row r="133" spans="1:8" x14ac:dyDescent="0.45">
      <c r="A133" t="s">
        <v>490</v>
      </c>
      <c r="B133" t="s">
        <v>1410</v>
      </c>
      <c r="C133" t="s">
        <v>574</v>
      </c>
      <c r="D133" t="s">
        <v>546</v>
      </c>
      <c r="E133" t="s">
        <v>1407</v>
      </c>
      <c r="F133" t="s">
        <v>566</v>
      </c>
      <c r="H133" t="str">
        <f t="shared" ca="1" si="2"/>
        <v/>
      </c>
    </row>
    <row r="134" spans="1:8" x14ac:dyDescent="0.45">
      <c r="A134" t="s">
        <v>490</v>
      </c>
      <c r="B134" t="s">
        <v>1411</v>
      </c>
      <c r="C134" t="s">
        <v>575</v>
      </c>
      <c r="D134" t="s">
        <v>546</v>
      </c>
      <c r="E134" t="s">
        <v>577</v>
      </c>
      <c r="F134" t="s">
        <v>1390</v>
      </c>
      <c r="H134" t="str">
        <f t="shared" ca="1" si="2"/>
        <v/>
      </c>
    </row>
    <row r="135" spans="1:8" x14ac:dyDescent="0.45">
      <c r="A135" t="s">
        <v>490</v>
      </c>
      <c r="B135" t="s">
        <v>1412</v>
      </c>
      <c r="C135" t="s">
        <v>576</v>
      </c>
      <c r="D135" t="s">
        <v>546</v>
      </c>
      <c r="E135" t="s">
        <v>577</v>
      </c>
      <c r="F135" t="s">
        <v>1413</v>
      </c>
      <c r="H135" t="str">
        <f t="shared" ca="1" si="2"/>
        <v/>
      </c>
    </row>
    <row r="136" spans="1:8" x14ac:dyDescent="0.45">
      <c r="A136" t="s">
        <v>490</v>
      </c>
      <c r="B136" t="s">
        <v>1414</v>
      </c>
      <c r="C136" t="s">
        <v>578</v>
      </c>
      <c r="D136" t="s">
        <v>546</v>
      </c>
      <c r="E136" t="s">
        <v>577</v>
      </c>
      <c r="F136" t="s">
        <v>566</v>
      </c>
      <c r="H136" t="str">
        <f t="shared" ca="1" si="2"/>
        <v/>
      </c>
    </row>
    <row r="137" spans="1:8" x14ac:dyDescent="0.45">
      <c r="A137" t="s">
        <v>490</v>
      </c>
      <c r="B137" t="s">
        <v>1415</v>
      </c>
      <c r="C137" t="s">
        <v>579</v>
      </c>
      <c r="D137" t="s">
        <v>546</v>
      </c>
      <c r="E137" t="s">
        <v>581</v>
      </c>
      <c r="F137" t="s">
        <v>1390</v>
      </c>
      <c r="H137" t="str">
        <f t="shared" ca="1" si="2"/>
        <v/>
      </c>
    </row>
    <row r="138" spans="1:8" x14ac:dyDescent="0.45">
      <c r="A138" t="s">
        <v>490</v>
      </c>
      <c r="B138" t="s">
        <v>1416</v>
      </c>
      <c r="C138" t="s">
        <v>580</v>
      </c>
      <c r="D138" t="s">
        <v>546</v>
      </c>
      <c r="E138" t="s">
        <v>581</v>
      </c>
      <c r="F138" t="s">
        <v>1391</v>
      </c>
      <c r="H138" t="str">
        <f t="shared" ca="1" si="2"/>
        <v/>
      </c>
    </row>
    <row r="139" spans="1:8" x14ac:dyDescent="0.45">
      <c r="A139" t="s">
        <v>490</v>
      </c>
      <c r="B139" t="s">
        <v>1417</v>
      </c>
      <c r="C139" t="s">
        <v>582</v>
      </c>
      <c r="D139" t="s">
        <v>546</v>
      </c>
      <c r="E139" t="s">
        <v>581</v>
      </c>
      <c r="F139" t="s">
        <v>1418</v>
      </c>
      <c r="H139" t="str">
        <f t="shared" ca="1" si="2"/>
        <v/>
      </c>
    </row>
    <row r="140" spans="1:8" x14ac:dyDescent="0.45">
      <c r="A140" t="s">
        <v>490</v>
      </c>
      <c r="B140" t="s">
        <v>1419</v>
      </c>
      <c r="C140" t="s">
        <v>583</v>
      </c>
      <c r="D140" t="s">
        <v>546</v>
      </c>
      <c r="E140" t="s">
        <v>581</v>
      </c>
      <c r="F140" t="s">
        <v>1420</v>
      </c>
      <c r="H140" t="str">
        <f t="shared" ca="1" si="2"/>
        <v/>
      </c>
    </row>
    <row r="141" spans="1:8" x14ac:dyDescent="0.45">
      <c r="A141" t="s">
        <v>490</v>
      </c>
      <c r="B141" t="s">
        <v>1421</v>
      </c>
      <c r="C141" t="s">
        <v>584</v>
      </c>
      <c r="D141" t="s">
        <v>546</v>
      </c>
      <c r="E141" t="s">
        <v>581</v>
      </c>
      <c r="F141" t="s">
        <v>566</v>
      </c>
      <c r="H141" t="str">
        <f t="shared" ca="1" si="2"/>
        <v/>
      </c>
    </row>
    <row r="142" spans="1:8" x14ac:dyDescent="0.45">
      <c r="A142" t="s">
        <v>490</v>
      </c>
      <c r="B142" t="s">
        <v>1422</v>
      </c>
      <c r="C142" t="s">
        <v>585</v>
      </c>
      <c r="D142" t="s">
        <v>1423</v>
      </c>
      <c r="E142" t="s">
        <v>1424</v>
      </c>
      <c r="F142" t="s">
        <v>1425</v>
      </c>
      <c r="H142" t="str">
        <f t="shared" ca="1" si="2"/>
        <v/>
      </c>
    </row>
    <row r="143" spans="1:8" x14ac:dyDescent="0.45">
      <c r="A143" t="s">
        <v>490</v>
      </c>
      <c r="B143" t="s">
        <v>1426</v>
      </c>
      <c r="C143" t="s">
        <v>586</v>
      </c>
      <c r="D143" t="s">
        <v>1423</v>
      </c>
      <c r="E143" t="s">
        <v>1424</v>
      </c>
      <c r="F143" t="s">
        <v>566</v>
      </c>
      <c r="H143" t="str">
        <f t="shared" ca="1" si="2"/>
        <v/>
      </c>
    </row>
    <row r="144" spans="1:8" x14ac:dyDescent="0.45">
      <c r="A144" t="s">
        <v>490</v>
      </c>
      <c r="B144" t="s">
        <v>587</v>
      </c>
      <c r="C144" t="s">
        <v>588</v>
      </c>
      <c r="D144" t="s">
        <v>1423</v>
      </c>
      <c r="E144" t="s">
        <v>1427</v>
      </c>
      <c r="F144" t="s">
        <v>1428</v>
      </c>
      <c r="H144" t="str">
        <f t="shared" ca="1" si="2"/>
        <v/>
      </c>
    </row>
    <row r="145" spans="1:8" x14ac:dyDescent="0.45">
      <c r="A145" t="s">
        <v>490</v>
      </c>
      <c r="B145" t="s">
        <v>1429</v>
      </c>
      <c r="C145" t="s">
        <v>589</v>
      </c>
      <c r="D145" t="s">
        <v>1423</v>
      </c>
      <c r="E145" t="s">
        <v>1427</v>
      </c>
      <c r="F145" t="s">
        <v>1430</v>
      </c>
      <c r="H145" t="str">
        <f t="shared" ca="1" si="2"/>
        <v/>
      </c>
    </row>
    <row r="146" spans="1:8" x14ac:dyDescent="0.45">
      <c r="A146" t="s">
        <v>490</v>
      </c>
      <c r="B146" t="s">
        <v>1431</v>
      </c>
      <c r="C146" t="s">
        <v>590</v>
      </c>
      <c r="D146" t="s">
        <v>1423</v>
      </c>
      <c r="E146" t="s">
        <v>1427</v>
      </c>
      <c r="F146" t="s">
        <v>1432</v>
      </c>
      <c r="H146" t="str">
        <f t="shared" ca="1" si="2"/>
        <v/>
      </c>
    </row>
    <row r="147" spans="1:8" x14ac:dyDescent="0.45">
      <c r="A147" t="s">
        <v>490</v>
      </c>
      <c r="B147" t="s">
        <v>1433</v>
      </c>
      <c r="C147" t="s">
        <v>591</v>
      </c>
      <c r="D147" t="s">
        <v>1423</v>
      </c>
      <c r="E147" t="s">
        <v>1427</v>
      </c>
      <c r="F147" t="s">
        <v>1434</v>
      </c>
      <c r="H147" t="str">
        <f t="shared" ca="1" si="2"/>
        <v/>
      </c>
    </row>
    <row r="148" spans="1:8" x14ac:dyDescent="0.45">
      <c r="A148" t="s">
        <v>490</v>
      </c>
      <c r="B148" t="s">
        <v>1435</v>
      </c>
      <c r="C148" t="s">
        <v>592</v>
      </c>
      <c r="D148" t="s">
        <v>1423</v>
      </c>
      <c r="E148" t="s">
        <v>1427</v>
      </c>
      <c r="F148" t="s">
        <v>1436</v>
      </c>
      <c r="H148" t="str">
        <f t="shared" ca="1" si="2"/>
        <v/>
      </c>
    </row>
    <row r="149" spans="1:8" x14ac:dyDescent="0.45">
      <c r="A149" t="s">
        <v>490</v>
      </c>
      <c r="B149" t="s">
        <v>1437</v>
      </c>
      <c r="C149" t="s">
        <v>593</v>
      </c>
      <c r="D149" t="s">
        <v>1423</v>
      </c>
      <c r="E149" t="s">
        <v>1427</v>
      </c>
      <c r="F149" t="s">
        <v>566</v>
      </c>
      <c r="H149" t="str">
        <f t="shared" ca="1" si="2"/>
        <v/>
      </c>
    </row>
    <row r="150" spans="1:8" x14ac:dyDescent="0.45">
      <c r="A150" t="s">
        <v>490</v>
      </c>
      <c r="B150" t="s">
        <v>1438</v>
      </c>
      <c r="C150" t="s">
        <v>1439</v>
      </c>
      <c r="D150" t="s">
        <v>1440</v>
      </c>
      <c r="H150" t="str">
        <f t="shared" ca="1" si="2"/>
        <v xml:space="preserve">
　　　　　　　　　伝えたい情報などあれば、自由に記載ください。（最大３枚程度）
</v>
      </c>
    </row>
    <row r="151" spans="1:8" x14ac:dyDescent="0.45">
      <c r="A151" t="s">
        <v>490</v>
      </c>
      <c r="B151" t="s">
        <v>1441</v>
      </c>
      <c r="C151" t="s">
        <v>1442</v>
      </c>
      <c r="D151" t="s">
        <v>1440</v>
      </c>
      <c r="H151" t="str">
        <f t="shared" ca="1" si="2"/>
        <v xml:space="preserve">
　　　　　　　　　伝えたい情報などあれば、自由に記載ください。（最大３枚程度</v>
      </c>
    </row>
    <row r="152" spans="1:8" x14ac:dyDescent="0.45">
      <c r="A152" t="s">
        <v>490</v>
      </c>
      <c r="B152" t="s">
        <v>1443</v>
      </c>
      <c r="C152" t="s">
        <v>1444</v>
      </c>
      <c r="D152" t="s">
        <v>1440</v>
      </c>
      <c r="H152" t="str">
        <f t="shared" ca="1" si="2"/>
        <v xml:space="preserve">
　　　　　　　　　伝えたい情報などあれば、自由に記載ください。（最大３枚程度）
</v>
      </c>
    </row>
    <row r="153" spans="1:8" x14ac:dyDescent="0.45">
      <c r="A153" t="s">
        <v>1445</v>
      </c>
      <c r="B153" t="s">
        <v>594</v>
      </c>
      <c r="C153" t="s">
        <v>1446</v>
      </c>
      <c r="D153" t="s">
        <v>595</v>
      </c>
      <c r="E153" t="s">
        <v>352</v>
      </c>
      <c r="F153" t="s">
        <v>676</v>
      </c>
      <c r="G153" t="s">
        <v>8</v>
      </c>
      <c r="H153" t="str">
        <f t="shared" ca="1" si="2"/>
        <v/>
      </c>
    </row>
    <row r="154" spans="1:8" x14ac:dyDescent="0.45">
      <c r="A154" t="s">
        <v>1445</v>
      </c>
      <c r="B154" t="s">
        <v>596</v>
      </c>
      <c r="C154" t="s">
        <v>597</v>
      </c>
      <c r="D154" t="s">
        <v>595</v>
      </c>
      <c r="E154" t="s">
        <v>352</v>
      </c>
      <c r="F154" t="s">
        <v>676</v>
      </c>
      <c r="G154" t="s">
        <v>1477</v>
      </c>
      <c r="H154" t="str">
        <f t="shared" ca="1" si="2"/>
        <v/>
      </c>
    </row>
    <row r="155" spans="1:8" x14ac:dyDescent="0.45">
      <c r="A155" t="s">
        <v>1445</v>
      </c>
      <c r="B155" t="s">
        <v>1447</v>
      </c>
      <c r="C155" t="s">
        <v>598</v>
      </c>
      <c r="D155" t="s">
        <v>595</v>
      </c>
      <c r="E155" t="s">
        <v>352</v>
      </c>
      <c r="F155" t="s">
        <v>681</v>
      </c>
      <c r="G155" t="s">
        <v>8</v>
      </c>
      <c r="H155" t="str">
        <f t="shared" ca="1" si="2"/>
        <v/>
      </c>
    </row>
    <row r="156" spans="1:8" x14ac:dyDescent="0.45">
      <c r="A156" t="s">
        <v>1445</v>
      </c>
      <c r="B156" t="s">
        <v>1067</v>
      </c>
      <c r="C156" t="s">
        <v>599</v>
      </c>
      <c r="D156" t="s">
        <v>595</v>
      </c>
      <c r="E156" t="s">
        <v>352</v>
      </c>
      <c r="F156" t="s">
        <v>681</v>
      </c>
      <c r="G156" t="s">
        <v>1477</v>
      </c>
      <c r="H156" t="str">
        <f t="shared" ca="1" si="2"/>
        <v/>
      </c>
    </row>
    <row r="157" spans="1:8" x14ac:dyDescent="0.45">
      <c r="A157" t="s">
        <v>1445</v>
      </c>
      <c r="B157" t="s">
        <v>1448</v>
      </c>
      <c r="C157" t="s">
        <v>600</v>
      </c>
      <c r="D157" t="s">
        <v>595</v>
      </c>
      <c r="E157" t="s">
        <v>352</v>
      </c>
      <c r="F157" t="s">
        <v>11</v>
      </c>
      <c r="G157" t="s">
        <v>9</v>
      </c>
      <c r="H157" t="str">
        <f t="shared" ca="1" si="2"/>
        <v/>
      </c>
    </row>
    <row r="158" spans="1:8" x14ac:dyDescent="0.45">
      <c r="A158" t="s">
        <v>1445</v>
      </c>
      <c r="B158" t="s">
        <v>601</v>
      </c>
      <c r="C158" t="s">
        <v>602</v>
      </c>
      <c r="D158" t="s">
        <v>595</v>
      </c>
      <c r="E158" t="s">
        <v>352</v>
      </c>
      <c r="F158" t="s">
        <v>11</v>
      </c>
      <c r="G158" t="s">
        <v>1478</v>
      </c>
      <c r="H158" t="str">
        <f t="shared" ca="1" si="2"/>
        <v/>
      </c>
    </row>
    <row r="159" spans="1:8" x14ac:dyDescent="0.45">
      <c r="A159" t="s">
        <v>1445</v>
      </c>
      <c r="B159" t="s">
        <v>1449</v>
      </c>
      <c r="C159" t="s">
        <v>603</v>
      </c>
      <c r="D159" t="s">
        <v>595</v>
      </c>
      <c r="E159" t="s">
        <v>352</v>
      </c>
      <c r="F159" t="s">
        <v>363</v>
      </c>
      <c r="H159" t="str">
        <f t="shared" ca="1" si="2"/>
        <v/>
      </c>
    </row>
    <row r="160" spans="1:8" x14ac:dyDescent="0.45">
      <c r="A160" t="s">
        <v>1445</v>
      </c>
      <c r="B160" t="s">
        <v>1076</v>
      </c>
      <c r="C160" t="s">
        <v>604</v>
      </c>
      <c r="D160" t="s">
        <v>595</v>
      </c>
      <c r="E160" t="s">
        <v>352</v>
      </c>
      <c r="F160" t="s">
        <v>379</v>
      </c>
      <c r="H160" t="str">
        <f t="shared" ca="1" si="2"/>
        <v/>
      </c>
    </row>
    <row r="161" spans="1:8" x14ac:dyDescent="0.45">
      <c r="A161" t="s">
        <v>1445</v>
      </c>
      <c r="B161" t="s">
        <v>1450</v>
      </c>
      <c r="C161" t="s">
        <v>605</v>
      </c>
      <c r="D161" t="s">
        <v>595</v>
      </c>
      <c r="E161" t="s">
        <v>352</v>
      </c>
      <c r="F161" t="s">
        <v>694</v>
      </c>
      <c r="G161" t="s">
        <v>695</v>
      </c>
      <c r="H161" t="str">
        <f t="shared" ca="1" si="2"/>
        <v/>
      </c>
    </row>
    <row r="162" spans="1:8" x14ac:dyDescent="0.45">
      <c r="A162" t="s">
        <v>1445</v>
      </c>
      <c r="B162" t="s">
        <v>1451</v>
      </c>
      <c r="C162" t="s">
        <v>606</v>
      </c>
      <c r="D162" t="s">
        <v>595</v>
      </c>
      <c r="E162" t="s">
        <v>352</v>
      </c>
      <c r="F162" t="s">
        <v>694</v>
      </c>
      <c r="G162" t="s">
        <v>368</v>
      </c>
      <c r="H162" t="str">
        <f t="shared" ca="1" si="2"/>
        <v/>
      </c>
    </row>
    <row r="163" spans="1:8" x14ac:dyDescent="0.45">
      <c r="A163" t="s">
        <v>1445</v>
      </c>
      <c r="B163" t="s">
        <v>607</v>
      </c>
      <c r="C163" t="s">
        <v>608</v>
      </c>
      <c r="D163" t="s">
        <v>595</v>
      </c>
      <c r="E163" t="s">
        <v>700</v>
      </c>
      <c r="F163" t="s">
        <v>701</v>
      </c>
      <c r="G163" t="s">
        <v>8</v>
      </c>
      <c r="H163" t="str">
        <f t="shared" ca="1" si="2"/>
        <v/>
      </c>
    </row>
    <row r="164" spans="1:8" x14ac:dyDescent="0.45">
      <c r="A164" t="s">
        <v>1445</v>
      </c>
      <c r="B164" t="s">
        <v>1452</v>
      </c>
      <c r="C164" t="s">
        <v>609</v>
      </c>
      <c r="D164" t="s">
        <v>595</v>
      </c>
      <c r="E164" t="s">
        <v>700</v>
      </c>
      <c r="F164" t="s">
        <v>701</v>
      </c>
      <c r="G164" t="s">
        <v>1477</v>
      </c>
      <c r="H164" t="str">
        <f t="shared" ca="1" si="2"/>
        <v/>
      </c>
    </row>
    <row r="165" spans="1:8" x14ac:dyDescent="0.45">
      <c r="A165" t="s">
        <v>1445</v>
      </c>
      <c r="B165" t="s">
        <v>1453</v>
      </c>
      <c r="C165" t="s">
        <v>610</v>
      </c>
      <c r="D165" t="s">
        <v>595</v>
      </c>
      <c r="E165" t="s">
        <v>700</v>
      </c>
      <c r="F165" t="s">
        <v>11</v>
      </c>
      <c r="G165" t="s">
        <v>9</v>
      </c>
      <c r="H165" t="str">
        <f t="shared" ca="1" si="2"/>
        <v/>
      </c>
    </row>
    <row r="166" spans="1:8" x14ac:dyDescent="0.45">
      <c r="A166" t="s">
        <v>1445</v>
      </c>
      <c r="B166" t="s">
        <v>1454</v>
      </c>
      <c r="C166" t="s">
        <v>611</v>
      </c>
      <c r="D166" t="s">
        <v>595</v>
      </c>
      <c r="E166" t="s">
        <v>700</v>
      </c>
      <c r="F166" t="s">
        <v>11</v>
      </c>
      <c r="G166" t="s">
        <v>1478</v>
      </c>
      <c r="H166" t="str">
        <f t="shared" ca="1" si="2"/>
        <v/>
      </c>
    </row>
    <row r="167" spans="1:8" x14ac:dyDescent="0.45">
      <c r="A167" t="s">
        <v>1445</v>
      </c>
      <c r="B167" t="s">
        <v>1089</v>
      </c>
      <c r="C167" t="s">
        <v>612</v>
      </c>
      <c r="D167" t="s">
        <v>595</v>
      </c>
      <c r="E167" t="s">
        <v>700</v>
      </c>
      <c r="F167" t="s">
        <v>379</v>
      </c>
      <c r="H167" t="str">
        <f t="shared" ca="1" si="2"/>
        <v/>
      </c>
    </row>
    <row r="168" spans="1:8" x14ac:dyDescent="0.45">
      <c r="A168" t="s">
        <v>1445</v>
      </c>
      <c r="B168" t="s">
        <v>613</v>
      </c>
      <c r="C168" t="s">
        <v>614</v>
      </c>
      <c r="D168" t="s">
        <v>595</v>
      </c>
      <c r="E168" t="s">
        <v>700</v>
      </c>
      <c r="F168" t="s">
        <v>382</v>
      </c>
      <c r="G168" t="s">
        <v>695</v>
      </c>
      <c r="H168" t="str">
        <f t="shared" ca="1" si="2"/>
        <v/>
      </c>
    </row>
    <row r="169" spans="1:8" x14ac:dyDescent="0.45">
      <c r="A169" t="s">
        <v>1445</v>
      </c>
      <c r="B169" t="s">
        <v>615</v>
      </c>
      <c r="C169" t="s">
        <v>616</v>
      </c>
      <c r="D169" t="s">
        <v>595</v>
      </c>
      <c r="E169" t="s">
        <v>700</v>
      </c>
      <c r="F169" t="s">
        <v>382</v>
      </c>
      <c r="G169" t="s">
        <v>368</v>
      </c>
      <c r="H169" t="str">
        <f t="shared" ca="1" si="2"/>
        <v/>
      </c>
    </row>
    <row r="170" spans="1:8" x14ac:dyDescent="0.45">
      <c r="A170" t="s">
        <v>1445</v>
      </c>
      <c r="B170" t="s">
        <v>617</v>
      </c>
      <c r="C170" t="s">
        <v>618</v>
      </c>
      <c r="D170" t="s">
        <v>619</v>
      </c>
      <c r="E170" t="s">
        <v>352</v>
      </c>
      <c r="F170" t="s">
        <v>676</v>
      </c>
      <c r="G170" t="s">
        <v>8</v>
      </c>
      <c r="H170" t="str">
        <f t="shared" ca="1" si="2"/>
        <v/>
      </c>
    </row>
    <row r="171" spans="1:8" x14ac:dyDescent="0.45">
      <c r="A171" t="s">
        <v>1445</v>
      </c>
      <c r="B171" t="s">
        <v>1455</v>
      </c>
      <c r="C171" t="s">
        <v>620</v>
      </c>
      <c r="D171" t="s">
        <v>619</v>
      </c>
      <c r="E171" t="s">
        <v>352</v>
      </c>
      <c r="F171" t="s">
        <v>676</v>
      </c>
      <c r="G171" t="s">
        <v>1477</v>
      </c>
      <c r="H171" t="str">
        <f t="shared" ca="1" si="2"/>
        <v/>
      </c>
    </row>
    <row r="172" spans="1:8" x14ac:dyDescent="0.45">
      <c r="A172" t="s">
        <v>1445</v>
      </c>
      <c r="B172" t="s">
        <v>621</v>
      </c>
      <c r="C172" t="s">
        <v>622</v>
      </c>
      <c r="D172" t="s">
        <v>619</v>
      </c>
      <c r="E172" t="s">
        <v>352</v>
      </c>
      <c r="F172" t="s">
        <v>681</v>
      </c>
      <c r="G172" t="s">
        <v>8</v>
      </c>
      <c r="H172" t="str">
        <f t="shared" ca="1" si="2"/>
        <v/>
      </c>
    </row>
    <row r="173" spans="1:8" x14ac:dyDescent="0.45">
      <c r="A173" t="s">
        <v>1445</v>
      </c>
      <c r="B173" t="s">
        <v>623</v>
      </c>
      <c r="C173" t="s">
        <v>624</v>
      </c>
      <c r="D173" t="s">
        <v>619</v>
      </c>
      <c r="E173" t="s">
        <v>352</v>
      </c>
      <c r="F173" t="s">
        <v>681</v>
      </c>
      <c r="G173" t="s">
        <v>1477</v>
      </c>
      <c r="H173" t="str">
        <f t="shared" ca="1" si="2"/>
        <v/>
      </c>
    </row>
    <row r="174" spans="1:8" x14ac:dyDescent="0.45">
      <c r="A174" t="s">
        <v>1445</v>
      </c>
      <c r="B174" t="s">
        <v>625</v>
      </c>
      <c r="C174" t="s">
        <v>626</v>
      </c>
      <c r="D174" t="s">
        <v>619</v>
      </c>
      <c r="E174" t="s">
        <v>352</v>
      </c>
      <c r="F174" t="s">
        <v>11</v>
      </c>
      <c r="G174" t="s">
        <v>9</v>
      </c>
      <c r="H174" t="str">
        <f t="shared" ca="1" si="2"/>
        <v/>
      </c>
    </row>
    <row r="175" spans="1:8" x14ac:dyDescent="0.45">
      <c r="A175" t="s">
        <v>1445</v>
      </c>
      <c r="B175" t="s">
        <v>627</v>
      </c>
      <c r="C175" t="s">
        <v>628</v>
      </c>
      <c r="D175" t="s">
        <v>619</v>
      </c>
      <c r="E175" t="s">
        <v>352</v>
      </c>
      <c r="F175" t="s">
        <v>11</v>
      </c>
      <c r="G175" t="s">
        <v>1478</v>
      </c>
      <c r="H175" t="str">
        <f t="shared" ca="1" si="2"/>
        <v/>
      </c>
    </row>
    <row r="176" spans="1:8" x14ac:dyDescent="0.45">
      <c r="A176" t="s">
        <v>1445</v>
      </c>
      <c r="B176" t="s">
        <v>355</v>
      </c>
      <c r="C176" t="s">
        <v>629</v>
      </c>
      <c r="D176" t="s">
        <v>619</v>
      </c>
      <c r="E176" t="s">
        <v>352</v>
      </c>
      <c r="F176" t="s">
        <v>363</v>
      </c>
      <c r="H176" t="str">
        <f t="shared" ca="1" si="2"/>
        <v/>
      </c>
    </row>
    <row r="177" spans="1:8" x14ac:dyDescent="0.45">
      <c r="A177" t="s">
        <v>1445</v>
      </c>
      <c r="B177" t="s">
        <v>1456</v>
      </c>
      <c r="C177" t="s">
        <v>630</v>
      </c>
      <c r="D177" t="s">
        <v>619</v>
      </c>
      <c r="E177" t="s">
        <v>352</v>
      </c>
      <c r="F177" t="s">
        <v>379</v>
      </c>
      <c r="H177" t="str">
        <f t="shared" ca="1" si="2"/>
        <v/>
      </c>
    </row>
    <row r="178" spans="1:8" x14ac:dyDescent="0.45">
      <c r="A178" t="s">
        <v>1445</v>
      </c>
      <c r="B178" t="s">
        <v>1107</v>
      </c>
      <c r="C178" t="s">
        <v>631</v>
      </c>
      <c r="D178" t="s">
        <v>619</v>
      </c>
      <c r="E178" t="s">
        <v>352</v>
      </c>
      <c r="F178" t="s">
        <v>694</v>
      </c>
      <c r="G178" t="s">
        <v>695</v>
      </c>
      <c r="H178" t="str">
        <f t="shared" ca="1" si="2"/>
        <v/>
      </c>
    </row>
    <row r="179" spans="1:8" x14ac:dyDescent="0.45">
      <c r="A179" t="s">
        <v>1445</v>
      </c>
      <c r="B179" t="s">
        <v>1457</v>
      </c>
      <c r="C179" t="s">
        <v>632</v>
      </c>
      <c r="D179" t="s">
        <v>619</v>
      </c>
      <c r="E179" t="s">
        <v>352</v>
      </c>
      <c r="F179" t="s">
        <v>694</v>
      </c>
      <c r="G179" t="s">
        <v>368</v>
      </c>
      <c r="H179" t="str">
        <f t="shared" ca="1" si="2"/>
        <v/>
      </c>
    </row>
    <row r="180" spans="1:8" x14ac:dyDescent="0.45">
      <c r="A180" t="s">
        <v>1445</v>
      </c>
      <c r="B180" t="s">
        <v>1458</v>
      </c>
      <c r="C180" t="s">
        <v>633</v>
      </c>
      <c r="D180" t="s">
        <v>619</v>
      </c>
      <c r="E180" t="s">
        <v>700</v>
      </c>
      <c r="F180" t="s">
        <v>701</v>
      </c>
      <c r="G180" t="s">
        <v>8</v>
      </c>
      <c r="H180" t="str">
        <f t="shared" ca="1" si="2"/>
        <v/>
      </c>
    </row>
    <row r="181" spans="1:8" x14ac:dyDescent="0.45">
      <c r="A181" t="s">
        <v>1445</v>
      </c>
      <c r="B181" t="s">
        <v>364</v>
      </c>
      <c r="C181" t="s">
        <v>634</v>
      </c>
      <c r="D181" t="s">
        <v>619</v>
      </c>
      <c r="E181" t="s">
        <v>700</v>
      </c>
      <c r="F181" t="s">
        <v>701</v>
      </c>
      <c r="G181" t="s">
        <v>1477</v>
      </c>
      <c r="H181" t="str">
        <f t="shared" ca="1" si="2"/>
        <v/>
      </c>
    </row>
    <row r="182" spans="1:8" x14ac:dyDescent="0.45">
      <c r="A182" t="s">
        <v>1445</v>
      </c>
      <c r="B182" t="s">
        <v>635</v>
      </c>
      <c r="C182" t="s">
        <v>636</v>
      </c>
      <c r="D182" t="s">
        <v>619</v>
      </c>
      <c r="E182" t="s">
        <v>700</v>
      </c>
      <c r="F182" t="s">
        <v>11</v>
      </c>
      <c r="G182" t="s">
        <v>9</v>
      </c>
      <c r="H182" t="str">
        <f t="shared" ca="1" si="2"/>
        <v/>
      </c>
    </row>
    <row r="183" spans="1:8" x14ac:dyDescent="0.45">
      <c r="A183" t="s">
        <v>1445</v>
      </c>
      <c r="B183" t="s">
        <v>1459</v>
      </c>
      <c r="C183" t="s">
        <v>637</v>
      </c>
      <c r="D183" t="s">
        <v>619</v>
      </c>
      <c r="E183" t="s">
        <v>700</v>
      </c>
      <c r="F183" t="s">
        <v>11</v>
      </c>
      <c r="G183" t="s">
        <v>1478</v>
      </c>
      <c r="H183" t="str">
        <f t="shared" ca="1" si="2"/>
        <v/>
      </c>
    </row>
    <row r="184" spans="1:8" x14ac:dyDescent="0.45">
      <c r="A184" t="s">
        <v>1445</v>
      </c>
      <c r="B184" t="s">
        <v>371</v>
      </c>
      <c r="C184" t="s">
        <v>638</v>
      </c>
      <c r="D184" t="s">
        <v>619</v>
      </c>
      <c r="E184" t="s">
        <v>700</v>
      </c>
      <c r="F184" t="s">
        <v>379</v>
      </c>
      <c r="H184" t="str">
        <f t="shared" ca="1" si="2"/>
        <v/>
      </c>
    </row>
    <row r="185" spans="1:8" x14ac:dyDescent="0.45">
      <c r="A185" t="s">
        <v>1445</v>
      </c>
      <c r="B185" t="s">
        <v>1118</v>
      </c>
      <c r="C185" t="s">
        <v>639</v>
      </c>
      <c r="D185" t="s">
        <v>619</v>
      </c>
      <c r="E185" t="s">
        <v>700</v>
      </c>
      <c r="F185" t="s">
        <v>382</v>
      </c>
      <c r="G185" t="s">
        <v>695</v>
      </c>
      <c r="H185" t="str">
        <f t="shared" ca="1" si="2"/>
        <v/>
      </c>
    </row>
    <row r="186" spans="1:8" x14ac:dyDescent="0.45">
      <c r="A186" t="s">
        <v>1445</v>
      </c>
      <c r="B186" t="s">
        <v>1460</v>
      </c>
      <c r="C186" t="s">
        <v>640</v>
      </c>
      <c r="D186" t="s">
        <v>619</v>
      </c>
      <c r="E186" t="s">
        <v>700</v>
      </c>
      <c r="F186" t="s">
        <v>382</v>
      </c>
      <c r="G186" t="s">
        <v>368</v>
      </c>
      <c r="H186" t="str">
        <f t="shared" ca="1" si="2"/>
        <v/>
      </c>
    </row>
    <row r="187" spans="1:8" x14ac:dyDescent="0.45">
      <c r="A187" t="s">
        <v>1445</v>
      </c>
      <c r="B187" t="s">
        <v>641</v>
      </c>
      <c r="C187" t="s">
        <v>642</v>
      </c>
      <c r="D187" t="s">
        <v>643</v>
      </c>
      <c r="E187" t="s">
        <v>352</v>
      </c>
      <c r="F187" t="s">
        <v>676</v>
      </c>
      <c r="G187" t="s">
        <v>8</v>
      </c>
      <c r="H187" t="str">
        <f t="shared" ca="1" si="2"/>
        <v/>
      </c>
    </row>
    <row r="188" spans="1:8" x14ac:dyDescent="0.45">
      <c r="A188" t="s">
        <v>1445</v>
      </c>
      <c r="B188" t="s">
        <v>644</v>
      </c>
      <c r="C188" t="s">
        <v>645</v>
      </c>
      <c r="D188" t="s">
        <v>643</v>
      </c>
      <c r="E188" t="s">
        <v>352</v>
      </c>
      <c r="F188" t="s">
        <v>676</v>
      </c>
      <c r="G188" t="s">
        <v>1477</v>
      </c>
      <c r="H188" t="str">
        <f t="shared" ca="1" si="2"/>
        <v/>
      </c>
    </row>
    <row r="189" spans="1:8" x14ac:dyDescent="0.45">
      <c r="A189" t="s">
        <v>1445</v>
      </c>
      <c r="B189" t="s">
        <v>646</v>
      </c>
      <c r="C189" t="s">
        <v>647</v>
      </c>
      <c r="D189" t="s">
        <v>643</v>
      </c>
      <c r="E189" t="s">
        <v>352</v>
      </c>
      <c r="F189" t="s">
        <v>681</v>
      </c>
      <c r="G189" t="s">
        <v>8</v>
      </c>
      <c r="H189" t="str">
        <f t="shared" ca="1" si="2"/>
        <v/>
      </c>
    </row>
    <row r="190" spans="1:8" x14ac:dyDescent="0.45">
      <c r="A190" t="s">
        <v>1445</v>
      </c>
      <c r="B190" t="s">
        <v>648</v>
      </c>
      <c r="C190" t="s">
        <v>649</v>
      </c>
      <c r="D190" t="s">
        <v>643</v>
      </c>
      <c r="E190" t="s">
        <v>352</v>
      </c>
      <c r="F190" t="s">
        <v>681</v>
      </c>
      <c r="G190" t="s">
        <v>1477</v>
      </c>
      <c r="H190" t="str">
        <f t="shared" ca="1" si="2"/>
        <v/>
      </c>
    </row>
    <row r="191" spans="1:8" x14ac:dyDescent="0.45">
      <c r="A191" t="s">
        <v>1445</v>
      </c>
      <c r="B191" t="s">
        <v>650</v>
      </c>
      <c r="C191" t="s">
        <v>651</v>
      </c>
      <c r="D191" t="s">
        <v>643</v>
      </c>
      <c r="E191" t="s">
        <v>352</v>
      </c>
      <c r="F191" t="s">
        <v>11</v>
      </c>
      <c r="G191" t="s">
        <v>9</v>
      </c>
      <c r="H191" t="str">
        <f t="shared" ca="1" si="2"/>
        <v/>
      </c>
    </row>
    <row r="192" spans="1:8" x14ac:dyDescent="0.45">
      <c r="A192" t="s">
        <v>1445</v>
      </c>
      <c r="B192" t="s">
        <v>652</v>
      </c>
      <c r="C192" t="s">
        <v>653</v>
      </c>
      <c r="D192" t="s">
        <v>643</v>
      </c>
      <c r="E192" t="s">
        <v>352</v>
      </c>
      <c r="F192" t="s">
        <v>11</v>
      </c>
      <c r="G192" t="s">
        <v>1478</v>
      </c>
      <c r="H192" t="str">
        <f t="shared" ca="1" si="2"/>
        <v/>
      </c>
    </row>
    <row r="193" spans="1:8" x14ac:dyDescent="0.45">
      <c r="A193" t="s">
        <v>1445</v>
      </c>
      <c r="B193" t="s">
        <v>395</v>
      </c>
      <c r="C193" t="s">
        <v>654</v>
      </c>
      <c r="D193" t="s">
        <v>643</v>
      </c>
      <c r="E193" t="s">
        <v>352</v>
      </c>
      <c r="F193" t="s">
        <v>363</v>
      </c>
      <c r="H193" t="str">
        <f t="shared" ca="1" si="2"/>
        <v/>
      </c>
    </row>
    <row r="194" spans="1:8" x14ac:dyDescent="0.45">
      <c r="A194" t="s">
        <v>1445</v>
      </c>
      <c r="B194" t="s">
        <v>655</v>
      </c>
      <c r="C194" t="s">
        <v>656</v>
      </c>
      <c r="D194" t="s">
        <v>643</v>
      </c>
      <c r="E194" t="s">
        <v>352</v>
      </c>
      <c r="F194" t="s">
        <v>379</v>
      </c>
      <c r="H194" t="str">
        <f t="shared" ca="1" si="2"/>
        <v/>
      </c>
    </row>
    <row r="195" spans="1:8" x14ac:dyDescent="0.45">
      <c r="A195" t="s">
        <v>1445</v>
      </c>
      <c r="B195" t="s">
        <v>657</v>
      </c>
      <c r="C195" t="s">
        <v>658</v>
      </c>
      <c r="D195" t="s">
        <v>643</v>
      </c>
      <c r="E195" t="s">
        <v>352</v>
      </c>
      <c r="F195" t="s">
        <v>694</v>
      </c>
      <c r="G195" t="s">
        <v>695</v>
      </c>
      <c r="H195" t="str">
        <f t="shared" ref="H195:H258" ca="1" si="3">IF(OR(ISBLANK(A195), ISBLANK(B195)), "", IF(INDIRECT("'" &amp; A195 &amp; "'!" &amp; B195)="", "", INDIRECT("'" &amp; A195 &amp; "'!" &amp; B195)))</f>
        <v/>
      </c>
    </row>
    <row r="196" spans="1:8" x14ac:dyDescent="0.45">
      <c r="A196" t="s">
        <v>1445</v>
      </c>
      <c r="B196" t="s">
        <v>659</v>
      </c>
      <c r="C196" t="s">
        <v>660</v>
      </c>
      <c r="D196" t="s">
        <v>643</v>
      </c>
      <c r="E196" t="s">
        <v>352</v>
      </c>
      <c r="F196" t="s">
        <v>694</v>
      </c>
      <c r="G196" t="s">
        <v>368</v>
      </c>
      <c r="H196" t="str">
        <f t="shared" ca="1" si="3"/>
        <v/>
      </c>
    </row>
    <row r="197" spans="1:8" x14ac:dyDescent="0.45">
      <c r="A197" t="s">
        <v>1445</v>
      </c>
      <c r="B197" t="s">
        <v>401</v>
      </c>
      <c r="C197" t="s">
        <v>661</v>
      </c>
      <c r="D197" t="s">
        <v>643</v>
      </c>
      <c r="E197" t="s">
        <v>700</v>
      </c>
      <c r="F197" t="s">
        <v>701</v>
      </c>
      <c r="G197" t="s">
        <v>8</v>
      </c>
      <c r="H197" t="str">
        <f t="shared" ca="1" si="3"/>
        <v/>
      </c>
    </row>
    <row r="198" spans="1:8" x14ac:dyDescent="0.45">
      <c r="A198" t="s">
        <v>1445</v>
      </c>
      <c r="B198" t="s">
        <v>662</v>
      </c>
      <c r="C198" t="s">
        <v>663</v>
      </c>
      <c r="D198" t="s">
        <v>643</v>
      </c>
      <c r="E198" t="s">
        <v>700</v>
      </c>
      <c r="F198" t="s">
        <v>701</v>
      </c>
      <c r="G198" t="s">
        <v>1477</v>
      </c>
      <c r="H198" t="str">
        <f t="shared" ca="1" si="3"/>
        <v/>
      </c>
    </row>
    <row r="199" spans="1:8" x14ac:dyDescent="0.45">
      <c r="A199" t="s">
        <v>1445</v>
      </c>
      <c r="B199" t="s">
        <v>664</v>
      </c>
      <c r="C199" t="s">
        <v>665</v>
      </c>
      <c r="D199" t="s">
        <v>643</v>
      </c>
      <c r="E199" t="s">
        <v>700</v>
      </c>
      <c r="F199" t="s">
        <v>11</v>
      </c>
      <c r="G199" t="s">
        <v>9</v>
      </c>
      <c r="H199" t="str">
        <f t="shared" ca="1" si="3"/>
        <v/>
      </c>
    </row>
    <row r="200" spans="1:8" x14ac:dyDescent="0.45">
      <c r="A200" t="s">
        <v>1445</v>
      </c>
      <c r="B200" t="s">
        <v>411</v>
      </c>
      <c r="C200" t="s">
        <v>666</v>
      </c>
      <c r="D200" t="s">
        <v>643</v>
      </c>
      <c r="E200" t="s">
        <v>700</v>
      </c>
      <c r="F200" t="s">
        <v>11</v>
      </c>
      <c r="G200" t="s">
        <v>1478</v>
      </c>
      <c r="H200" t="str">
        <f t="shared" ca="1" si="3"/>
        <v/>
      </c>
    </row>
    <row r="201" spans="1:8" x14ac:dyDescent="0.45">
      <c r="A201" t="s">
        <v>1445</v>
      </c>
      <c r="B201" t="s">
        <v>667</v>
      </c>
      <c r="C201" t="s">
        <v>668</v>
      </c>
      <c r="D201" t="s">
        <v>643</v>
      </c>
      <c r="E201" t="s">
        <v>700</v>
      </c>
      <c r="F201" t="s">
        <v>379</v>
      </c>
      <c r="H201" t="str">
        <f t="shared" ca="1" si="3"/>
        <v/>
      </c>
    </row>
    <row r="202" spans="1:8" x14ac:dyDescent="0.45">
      <c r="A202" t="s">
        <v>1445</v>
      </c>
      <c r="B202" t="s">
        <v>669</v>
      </c>
      <c r="C202" t="s">
        <v>670</v>
      </c>
      <c r="D202" t="s">
        <v>643</v>
      </c>
      <c r="E202" t="s">
        <v>700</v>
      </c>
      <c r="F202" t="s">
        <v>382</v>
      </c>
      <c r="G202" t="s">
        <v>695</v>
      </c>
      <c r="H202" t="str">
        <f t="shared" ca="1" si="3"/>
        <v/>
      </c>
    </row>
    <row r="203" spans="1:8" x14ac:dyDescent="0.45">
      <c r="A203" t="s">
        <v>1445</v>
      </c>
      <c r="B203" t="s">
        <v>671</v>
      </c>
      <c r="C203" t="s">
        <v>672</v>
      </c>
      <c r="D203" t="s">
        <v>643</v>
      </c>
      <c r="E203" t="s">
        <v>700</v>
      </c>
      <c r="F203" t="s">
        <v>382</v>
      </c>
      <c r="G203" t="s">
        <v>368</v>
      </c>
      <c r="H203" t="str">
        <f t="shared" ca="1" si="3"/>
        <v/>
      </c>
    </row>
    <row r="204" spans="1:8" x14ac:dyDescent="0.45">
      <c r="A204" t="s">
        <v>1445</v>
      </c>
      <c r="B204" t="s">
        <v>673</v>
      </c>
      <c r="C204" t="s">
        <v>674</v>
      </c>
      <c r="D204" t="s">
        <v>675</v>
      </c>
      <c r="E204" t="s">
        <v>352</v>
      </c>
      <c r="F204" t="s">
        <v>676</v>
      </c>
      <c r="G204" t="s">
        <v>8</v>
      </c>
      <c r="H204" t="str">
        <f t="shared" ca="1" si="3"/>
        <v/>
      </c>
    </row>
    <row r="205" spans="1:8" x14ac:dyDescent="0.45">
      <c r="A205" t="s">
        <v>1445</v>
      </c>
      <c r="B205" t="s">
        <v>677</v>
      </c>
      <c r="C205" t="s">
        <v>678</v>
      </c>
      <c r="D205" t="s">
        <v>675</v>
      </c>
      <c r="E205" t="s">
        <v>352</v>
      </c>
      <c r="F205" t="s">
        <v>676</v>
      </c>
      <c r="G205" t="s">
        <v>1477</v>
      </c>
      <c r="H205" t="str">
        <f t="shared" ca="1" si="3"/>
        <v/>
      </c>
    </row>
    <row r="206" spans="1:8" x14ac:dyDescent="0.45">
      <c r="A206" t="s">
        <v>1445</v>
      </c>
      <c r="B206" t="s">
        <v>679</v>
      </c>
      <c r="C206" t="s">
        <v>680</v>
      </c>
      <c r="D206" t="s">
        <v>675</v>
      </c>
      <c r="E206" t="s">
        <v>352</v>
      </c>
      <c r="F206" t="s">
        <v>681</v>
      </c>
      <c r="G206" t="s">
        <v>8</v>
      </c>
      <c r="H206" t="str">
        <f t="shared" ca="1" si="3"/>
        <v/>
      </c>
    </row>
    <row r="207" spans="1:8" x14ac:dyDescent="0.45">
      <c r="A207" t="s">
        <v>1445</v>
      </c>
      <c r="B207" t="s">
        <v>682</v>
      </c>
      <c r="C207" t="s">
        <v>683</v>
      </c>
      <c r="D207" t="s">
        <v>675</v>
      </c>
      <c r="E207" t="s">
        <v>352</v>
      </c>
      <c r="F207" t="s">
        <v>681</v>
      </c>
      <c r="G207" t="s">
        <v>1477</v>
      </c>
      <c r="H207" t="str">
        <f t="shared" ca="1" si="3"/>
        <v/>
      </c>
    </row>
    <row r="208" spans="1:8" x14ac:dyDescent="0.45">
      <c r="A208" t="s">
        <v>1445</v>
      </c>
      <c r="B208" t="s">
        <v>684</v>
      </c>
      <c r="C208" t="s">
        <v>685</v>
      </c>
      <c r="D208" t="s">
        <v>675</v>
      </c>
      <c r="E208" t="s">
        <v>352</v>
      </c>
      <c r="F208" t="s">
        <v>11</v>
      </c>
      <c r="G208" t="s">
        <v>9</v>
      </c>
      <c r="H208" t="str">
        <f t="shared" ca="1" si="3"/>
        <v/>
      </c>
    </row>
    <row r="209" spans="1:8" x14ac:dyDescent="0.45">
      <c r="A209" t="s">
        <v>1445</v>
      </c>
      <c r="B209" t="s">
        <v>686</v>
      </c>
      <c r="C209" t="s">
        <v>687</v>
      </c>
      <c r="D209" t="s">
        <v>675</v>
      </c>
      <c r="E209" t="s">
        <v>352</v>
      </c>
      <c r="F209" t="s">
        <v>11</v>
      </c>
      <c r="G209" t="s">
        <v>1478</v>
      </c>
      <c r="H209" t="str">
        <f t="shared" ca="1" si="3"/>
        <v/>
      </c>
    </row>
    <row r="210" spans="1:8" x14ac:dyDescent="0.45">
      <c r="A210" t="s">
        <v>1445</v>
      </c>
      <c r="B210" t="s">
        <v>688</v>
      </c>
      <c r="C210" t="s">
        <v>689</v>
      </c>
      <c r="D210" t="s">
        <v>675</v>
      </c>
      <c r="E210" t="s">
        <v>352</v>
      </c>
      <c r="F210" t="s">
        <v>363</v>
      </c>
      <c r="H210" t="str">
        <f t="shared" ca="1" si="3"/>
        <v/>
      </c>
    </row>
    <row r="211" spans="1:8" x14ac:dyDescent="0.45">
      <c r="A211" t="s">
        <v>1445</v>
      </c>
      <c r="B211" t="s">
        <v>690</v>
      </c>
      <c r="C211" t="s">
        <v>691</v>
      </c>
      <c r="D211" t="s">
        <v>675</v>
      </c>
      <c r="E211" t="s">
        <v>352</v>
      </c>
      <c r="F211" t="s">
        <v>379</v>
      </c>
      <c r="H211" t="str">
        <f t="shared" ca="1" si="3"/>
        <v/>
      </c>
    </row>
    <row r="212" spans="1:8" x14ac:dyDescent="0.45">
      <c r="A212" t="s">
        <v>1445</v>
      </c>
      <c r="B212" t="s">
        <v>692</v>
      </c>
      <c r="C212" t="s">
        <v>693</v>
      </c>
      <c r="D212" t="s">
        <v>675</v>
      </c>
      <c r="E212" t="s">
        <v>352</v>
      </c>
      <c r="F212" t="s">
        <v>694</v>
      </c>
      <c r="G212" t="s">
        <v>695</v>
      </c>
      <c r="H212" t="str">
        <f t="shared" ca="1" si="3"/>
        <v/>
      </c>
    </row>
    <row r="213" spans="1:8" x14ac:dyDescent="0.45">
      <c r="A213" t="s">
        <v>1445</v>
      </c>
      <c r="B213" t="s">
        <v>696</v>
      </c>
      <c r="C213" t="s">
        <v>697</v>
      </c>
      <c r="D213" t="s">
        <v>675</v>
      </c>
      <c r="E213" t="s">
        <v>352</v>
      </c>
      <c r="F213" t="s">
        <v>694</v>
      </c>
      <c r="G213" t="s">
        <v>368</v>
      </c>
      <c r="H213" t="str">
        <f t="shared" ca="1" si="3"/>
        <v/>
      </c>
    </row>
    <row r="214" spans="1:8" x14ac:dyDescent="0.45">
      <c r="A214" t="s">
        <v>1445</v>
      </c>
      <c r="B214" t="s">
        <v>698</v>
      </c>
      <c r="C214" t="s">
        <v>699</v>
      </c>
      <c r="D214" t="s">
        <v>675</v>
      </c>
      <c r="E214" t="s">
        <v>700</v>
      </c>
      <c r="F214" t="s">
        <v>701</v>
      </c>
      <c r="G214" t="s">
        <v>8</v>
      </c>
      <c r="H214" t="str">
        <f t="shared" ca="1" si="3"/>
        <v/>
      </c>
    </row>
    <row r="215" spans="1:8" x14ac:dyDescent="0.45">
      <c r="A215" t="s">
        <v>1445</v>
      </c>
      <c r="B215" t="s">
        <v>702</v>
      </c>
      <c r="C215" t="s">
        <v>703</v>
      </c>
      <c r="D215" t="s">
        <v>675</v>
      </c>
      <c r="E215" t="s">
        <v>700</v>
      </c>
      <c r="F215" t="s">
        <v>701</v>
      </c>
      <c r="G215" t="s">
        <v>1477</v>
      </c>
      <c r="H215" t="str">
        <f t="shared" ca="1" si="3"/>
        <v/>
      </c>
    </row>
    <row r="216" spans="1:8" x14ac:dyDescent="0.45">
      <c r="A216" t="s">
        <v>1445</v>
      </c>
      <c r="B216" t="s">
        <v>704</v>
      </c>
      <c r="C216" t="s">
        <v>705</v>
      </c>
      <c r="D216" t="s">
        <v>675</v>
      </c>
      <c r="E216" t="s">
        <v>700</v>
      </c>
      <c r="F216" t="s">
        <v>11</v>
      </c>
      <c r="G216" t="s">
        <v>9</v>
      </c>
      <c r="H216" t="str">
        <f t="shared" ca="1" si="3"/>
        <v/>
      </c>
    </row>
    <row r="217" spans="1:8" x14ac:dyDescent="0.45">
      <c r="A217" t="s">
        <v>1445</v>
      </c>
      <c r="B217" t="s">
        <v>706</v>
      </c>
      <c r="C217" t="s">
        <v>707</v>
      </c>
      <c r="D217" t="s">
        <v>675</v>
      </c>
      <c r="E217" t="s">
        <v>700</v>
      </c>
      <c r="F217" t="s">
        <v>11</v>
      </c>
      <c r="G217" t="s">
        <v>1478</v>
      </c>
      <c r="H217" t="str">
        <f t="shared" ca="1" si="3"/>
        <v/>
      </c>
    </row>
    <row r="218" spans="1:8" x14ac:dyDescent="0.45">
      <c r="A218" t="s">
        <v>1445</v>
      </c>
      <c r="B218" t="s">
        <v>708</v>
      </c>
      <c r="C218" t="s">
        <v>709</v>
      </c>
      <c r="D218" t="s">
        <v>675</v>
      </c>
      <c r="E218" t="s">
        <v>700</v>
      </c>
      <c r="F218" t="s">
        <v>379</v>
      </c>
      <c r="H218" t="str">
        <f t="shared" ca="1" si="3"/>
        <v/>
      </c>
    </row>
    <row r="219" spans="1:8" x14ac:dyDescent="0.45">
      <c r="A219" t="s">
        <v>1445</v>
      </c>
      <c r="B219" t="s">
        <v>710</v>
      </c>
      <c r="C219" t="s">
        <v>711</v>
      </c>
      <c r="D219" t="s">
        <v>675</v>
      </c>
      <c r="E219" t="s">
        <v>700</v>
      </c>
      <c r="F219" t="s">
        <v>382</v>
      </c>
      <c r="G219" t="s">
        <v>695</v>
      </c>
      <c r="H219" t="str">
        <f t="shared" ca="1" si="3"/>
        <v/>
      </c>
    </row>
    <row r="220" spans="1:8" x14ac:dyDescent="0.45">
      <c r="A220" t="s">
        <v>1445</v>
      </c>
      <c r="B220" t="s">
        <v>712</v>
      </c>
      <c r="C220" t="s">
        <v>713</v>
      </c>
      <c r="D220" t="s">
        <v>675</v>
      </c>
      <c r="E220" t="s">
        <v>700</v>
      </c>
      <c r="F220" t="s">
        <v>382</v>
      </c>
      <c r="G220" t="s">
        <v>368</v>
      </c>
      <c r="H220" t="str">
        <f t="shared" ca="1" si="3"/>
        <v/>
      </c>
    </row>
    <row r="221" spans="1:8" x14ac:dyDescent="0.45">
      <c r="A221" t="s">
        <v>1445</v>
      </c>
      <c r="B221" t="s">
        <v>714</v>
      </c>
      <c r="C221" t="s">
        <v>715</v>
      </c>
      <c r="D221" t="s">
        <v>716</v>
      </c>
      <c r="E221" t="s">
        <v>352</v>
      </c>
      <c r="F221" t="s">
        <v>676</v>
      </c>
      <c r="G221" t="s">
        <v>8</v>
      </c>
      <c r="H221" t="str">
        <f t="shared" ca="1" si="3"/>
        <v/>
      </c>
    </row>
    <row r="222" spans="1:8" x14ac:dyDescent="0.45">
      <c r="A222" t="s">
        <v>1445</v>
      </c>
      <c r="B222" t="s">
        <v>717</v>
      </c>
      <c r="C222" t="s">
        <v>718</v>
      </c>
      <c r="D222" t="s">
        <v>716</v>
      </c>
      <c r="E222" t="s">
        <v>352</v>
      </c>
      <c r="F222" t="s">
        <v>676</v>
      </c>
      <c r="G222" t="s">
        <v>1477</v>
      </c>
      <c r="H222" t="str">
        <f t="shared" ca="1" si="3"/>
        <v/>
      </c>
    </row>
    <row r="223" spans="1:8" x14ac:dyDescent="0.45">
      <c r="A223" t="s">
        <v>1445</v>
      </c>
      <c r="B223" t="s">
        <v>719</v>
      </c>
      <c r="C223" t="s">
        <v>720</v>
      </c>
      <c r="D223" t="s">
        <v>716</v>
      </c>
      <c r="E223" t="s">
        <v>352</v>
      </c>
      <c r="F223" t="s">
        <v>681</v>
      </c>
      <c r="G223" t="s">
        <v>8</v>
      </c>
      <c r="H223" t="str">
        <f t="shared" ca="1" si="3"/>
        <v/>
      </c>
    </row>
    <row r="224" spans="1:8" x14ac:dyDescent="0.45">
      <c r="A224" t="s">
        <v>1445</v>
      </c>
      <c r="B224" t="s">
        <v>721</v>
      </c>
      <c r="C224" t="s">
        <v>722</v>
      </c>
      <c r="D224" t="s">
        <v>716</v>
      </c>
      <c r="E224" t="s">
        <v>352</v>
      </c>
      <c r="F224" t="s">
        <v>681</v>
      </c>
      <c r="G224" t="s">
        <v>1477</v>
      </c>
      <c r="H224" t="str">
        <f t="shared" ca="1" si="3"/>
        <v/>
      </c>
    </row>
    <row r="225" spans="1:8" x14ac:dyDescent="0.45">
      <c r="A225" t="s">
        <v>1445</v>
      </c>
      <c r="B225" t="s">
        <v>723</v>
      </c>
      <c r="C225" t="s">
        <v>724</v>
      </c>
      <c r="D225" t="s">
        <v>716</v>
      </c>
      <c r="E225" t="s">
        <v>352</v>
      </c>
      <c r="F225" t="s">
        <v>11</v>
      </c>
      <c r="G225" t="s">
        <v>9</v>
      </c>
      <c r="H225" t="str">
        <f t="shared" ca="1" si="3"/>
        <v/>
      </c>
    </row>
    <row r="226" spans="1:8" x14ac:dyDescent="0.45">
      <c r="A226" t="s">
        <v>1445</v>
      </c>
      <c r="B226" t="s">
        <v>725</v>
      </c>
      <c r="C226" t="s">
        <v>726</v>
      </c>
      <c r="D226" t="s">
        <v>716</v>
      </c>
      <c r="E226" t="s">
        <v>352</v>
      </c>
      <c r="F226" t="s">
        <v>11</v>
      </c>
      <c r="G226" t="s">
        <v>1478</v>
      </c>
      <c r="H226" t="str">
        <f t="shared" ca="1" si="3"/>
        <v/>
      </c>
    </row>
    <row r="227" spans="1:8" x14ac:dyDescent="0.45">
      <c r="A227" t="s">
        <v>1445</v>
      </c>
      <c r="B227" t="s">
        <v>727</v>
      </c>
      <c r="C227" t="s">
        <v>728</v>
      </c>
      <c r="D227" t="s">
        <v>716</v>
      </c>
      <c r="E227" t="s">
        <v>352</v>
      </c>
      <c r="F227" t="s">
        <v>363</v>
      </c>
      <c r="H227" t="str">
        <f t="shared" ca="1" si="3"/>
        <v/>
      </c>
    </row>
    <row r="228" spans="1:8" x14ac:dyDescent="0.45">
      <c r="A228" t="s">
        <v>1445</v>
      </c>
      <c r="B228" t="s">
        <v>729</v>
      </c>
      <c r="C228" t="s">
        <v>730</v>
      </c>
      <c r="D228" t="s">
        <v>716</v>
      </c>
      <c r="E228" t="s">
        <v>352</v>
      </c>
      <c r="F228" t="s">
        <v>379</v>
      </c>
      <c r="H228" t="str">
        <f t="shared" ca="1" si="3"/>
        <v/>
      </c>
    </row>
    <row r="229" spans="1:8" x14ac:dyDescent="0.45">
      <c r="A229" t="s">
        <v>1445</v>
      </c>
      <c r="B229" t="s">
        <v>731</v>
      </c>
      <c r="C229" t="s">
        <v>732</v>
      </c>
      <c r="D229" t="s">
        <v>716</v>
      </c>
      <c r="E229" t="s">
        <v>352</v>
      </c>
      <c r="F229" t="s">
        <v>694</v>
      </c>
      <c r="G229" t="s">
        <v>695</v>
      </c>
      <c r="H229" t="str">
        <f t="shared" ca="1" si="3"/>
        <v/>
      </c>
    </row>
    <row r="230" spans="1:8" x14ac:dyDescent="0.45">
      <c r="A230" t="s">
        <v>1445</v>
      </c>
      <c r="B230" t="s">
        <v>733</v>
      </c>
      <c r="C230" t="s">
        <v>734</v>
      </c>
      <c r="D230" t="s">
        <v>716</v>
      </c>
      <c r="E230" t="s">
        <v>352</v>
      </c>
      <c r="F230" t="s">
        <v>694</v>
      </c>
      <c r="G230" t="s">
        <v>368</v>
      </c>
      <c r="H230" t="str">
        <f t="shared" ca="1" si="3"/>
        <v/>
      </c>
    </row>
    <row r="231" spans="1:8" x14ac:dyDescent="0.45">
      <c r="A231" t="s">
        <v>1445</v>
      </c>
      <c r="B231" t="s">
        <v>735</v>
      </c>
      <c r="C231" t="s">
        <v>736</v>
      </c>
      <c r="D231" t="s">
        <v>716</v>
      </c>
      <c r="E231" t="s">
        <v>700</v>
      </c>
      <c r="F231" t="s">
        <v>701</v>
      </c>
      <c r="G231" t="s">
        <v>8</v>
      </c>
      <c r="H231" t="str">
        <f t="shared" ca="1" si="3"/>
        <v/>
      </c>
    </row>
    <row r="232" spans="1:8" x14ac:dyDescent="0.45">
      <c r="A232" t="s">
        <v>1445</v>
      </c>
      <c r="B232" t="s">
        <v>737</v>
      </c>
      <c r="C232" t="s">
        <v>738</v>
      </c>
      <c r="D232" t="s">
        <v>716</v>
      </c>
      <c r="E232" t="s">
        <v>700</v>
      </c>
      <c r="F232" t="s">
        <v>701</v>
      </c>
      <c r="G232" t="s">
        <v>1477</v>
      </c>
      <c r="H232" t="str">
        <f t="shared" ca="1" si="3"/>
        <v/>
      </c>
    </row>
    <row r="233" spans="1:8" x14ac:dyDescent="0.45">
      <c r="A233" t="s">
        <v>1445</v>
      </c>
      <c r="B233" t="s">
        <v>739</v>
      </c>
      <c r="C233" t="s">
        <v>740</v>
      </c>
      <c r="D233" t="s">
        <v>716</v>
      </c>
      <c r="E233" t="s">
        <v>700</v>
      </c>
      <c r="F233" t="s">
        <v>11</v>
      </c>
      <c r="G233" t="s">
        <v>9</v>
      </c>
      <c r="H233" t="str">
        <f t="shared" ca="1" si="3"/>
        <v/>
      </c>
    </row>
    <row r="234" spans="1:8" x14ac:dyDescent="0.45">
      <c r="A234" t="s">
        <v>1445</v>
      </c>
      <c r="B234" t="s">
        <v>741</v>
      </c>
      <c r="C234" t="s">
        <v>742</v>
      </c>
      <c r="D234" t="s">
        <v>716</v>
      </c>
      <c r="E234" t="s">
        <v>700</v>
      </c>
      <c r="F234" t="s">
        <v>11</v>
      </c>
      <c r="G234" t="s">
        <v>1478</v>
      </c>
      <c r="H234" t="str">
        <f t="shared" ca="1" si="3"/>
        <v/>
      </c>
    </row>
    <row r="235" spans="1:8" x14ac:dyDescent="0.45">
      <c r="A235" t="s">
        <v>1445</v>
      </c>
      <c r="B235" t="s">
        <v>743</v>
      </c>
      <c r="C235" t="s">
        <v>744</v>
      </c>
      <c r="D235" t="s">
        <v>716</v>
      </c>
      <c r="E235" t="s">
        <v>700</v>
      </c>
      <c r="F235" t="s">
        <v>379</v>
      </c>
      <c r="H235" t="str">
        <f t="shared" ca="1" si="3"/>
        <v/>
      </c>
    </row>
    <row r="236" spans="1:8" x14ac:dyDescent="0.45">
      <c r="A236" t="s">
        <v>1445</v>
      </c>
      <c r="B236" t="s">
        <v>745</v>
      </c>
      <c r="C236" t="s">
        <v>746</v>
      </c>
      <c r="D236" t="s">
        <v>716</v>
      </c>
      <c r="E236" t="s">
        <v>700</v>
      </c>
      <c r="F236" t="s">
        <v>382</v>
      </c>
      <c r="G236" t="s">
        <v>695</v>
      </c>
      <c r="H236" t="str">
        <f t="shared" ca="1" si="3"/>
        <v/>
      </c>
    </row>
    <row r="237" spans="1:8" x14ac:dyDescent="0.45">
      <c r="A237" t="s">
        <v>1445</v>
      </c>
      <c r="B237" t="s">
        <v>747</v>
      </c>
      <c r="C237" t="s">
        <v>748</v>
      </c>
      <c r="D237" t="s">
        <v>716</v>
      </c>
      <c r="E237" t="s">
        <v>700</v>
      </c>
      <c r="F237" t="s">
        <v>382</v>
      </c>
      <c r="G237" t="s">
        <v>368</v>
      </c>
      <c r="H237" t="str">
        <f t="shared" ca="1" si="3"/>
        <v/>
      </c>
    </row>
    <row r="238" spans="1:8" x14ac:dyDescent="0.45">
      <c r="A238" t="s">
        <v>1445</v>
      </c>
      <c r="B238" t="s">
        <v>749</v>
      </c>
      <c r="C238" t="s">
        <v>750</v>
      </c>
      <c r="D238" t="s">
        <v>751</v>
      </c>
      <c r="E238" t="s">
        <v>352</v>
      </c>
      <c r="F238" t="s">
        <v>676</v>
      </c>
      <c r="G238" t="s">
        <v>8</v>
      </c>
      <c r="H238" t="str">
        <f t="shared" ca="1" si="3"/>
        <v/>
      </c>
    </row>
    <row r="239" spans="1:8" x14ac:dyDescent="0.45">
      <c r="A239" t="s">
        <v>1445</v>
      </c>
      <c r="B239" t="s">
        <v>752</v>
      </c>
      <c r="C239" t="s">
        <v>753</v>
      </c>
      <c r="D239" t="s">
        <v>751</v>
      </c>
      <c r="E239" t="s">
        <v>352</v>
      </c>
      <c r="F239" t="s">
        <v>676</v>
      </c>
      <c r="G239" t="s">
        <v>1477</v>
      </c>
      <c r="H239" t="str">
        <f t="shared" ca="1" si="3"/>
        <v/>
      </c>
    </row>
    <row r="240" spans="1:8" x14ac:dyDescent="0.45">
      <c r="A240" t="s">
        <v>1445</v>
      </c>
      <c r="B240" t="s">
        <v>754</v>
      </c>
      <c r="C240" t="s">
        <v>755</v>
      </c>
      <c r="D240" t="s">
        <v>751</v>
      </c>
      <c r="E240" t="s">
        <v>352</v>
      </c>
      <c r="F240" t="s">
        <v>681</v>
      </c>
      <c r="G240" t="s">
        <v>8</v>
      </c>
      <c r="H240" t="str">
        <f t="shared" ca="1" si="3"/>
        <v/>
      </c>
    </row>
    <row r="241" spans="1:8" x14ac:dyDescent="0.45">
      <c r="A241" t="s">
        <v>1445</v>
      </c>
      <c r="B241" t="s">
        <v>756</v>
      </c>
      <c r="C241" t="s">
        <v>757</v>
      </c>
      <c r="D241" t="s">
        <v>751</v>
      </c>
      <c r="E241" t="s">
        <v>352</v>
      </c>
      <c r="F241" t="s">
        <v>681</v>
      </c>
      <c r="G241" t="s">
        <v>1477</v>
      </c>
      <c r="H241" t="str">
        <f t="shared" ca="1" si="3"/>
        <v/>
      </c>
    </row>
    <row r="242" spans="1:8" x14ac:dyDescent="0.45">
      <c r="A242" t="s">
        <v>1445</v>
      </c>
      <c r="B242" t="s">
        <v>758</v>
      </c>
      <c r="C242" t="s">
        <v>759</v>
      </c>
      <c r="D242" t="s">
        <v>751</v>
      </c>
      <c r="E242" t="s">
        <v>352</v>
      </c>
      <c r="F242" t="s">
        <v>11</v>
      </c>
      <c r="G242" t="s">
        <v>9</v>
      </c>
      <c r="H242" t="str">
        <f t="shared" ca="1" si="3"/>
        <v/>
      </c>
    </row>
    <row r="243" spans="1:8" x14ac:dyDescent="0.45">
      <c r="A243" t="s">
        <v>1445</v>
      </c>
      <c r="B243" t="s">
        <v>760</v>
      </c>
      <c r="C243" t="s">
        <v>761</v>
      </c>
      <c r="D243" t="s">
        <v>751</v>
      </c>
      <c r="E243" t="s">
        <v>352</v>
      </c>
      <c r="F243" t="s">
        <v>11</v>
      </c>
      <c r="G243" t="s">
        <v>1478</v>
      </c>
      <c r="H243" t="str">
        <f t="shared" ca="1" si="3"/>
        <v/>
      </c>
    </row>
    <row r="244" spans="1:8" x14ac:dyDescent="0.45">
      <c r="A244" t="s">
        <v>1445</v>
      </c>
      <c r="B244" t="s">
        <v>762</v>
      </c>
      <c r="C244" t="s">
        <v>763</v>
      </c>
      <c r="D244" t="s">
        <v>751</v>
      </c>
      <c r="E244" t="s">
        <v>352</v>
      </c>
      <c r="F244" t="s">
        <v>363</v>
      </c>
      <c r="H244" t="str">
        <f t="shared" ca="1" si="3"/>
        <v/>
      </c>
    </row>
    <row r="245" spans="1:8" x14ac:dyDescent="0.45">
      <c r="A245" t="s">
        <v>1445</v>
      </c>
      <c r="B245" t="s">
        <v>764</v>
      </c>
      <c r="C245" t="s">
        <v>765</v>
      </c>
      <c r="D245" t="s">
        <v>751</v>
      </c>
      <c r="E245" t="s">
        <v>352</v>
      </c>
      <c r="F245" t="s">
        <v>379</v>
      </c>
      <c r="H245" t="str">
        <f t="shared" ca="1" si="3"/>
        <v/>
      </c>
    </row>
    <row r="246" spans="1:8" x14ac:dyDescent="0.45">
      <c r="A246" t="s">
        <v>1445</v>
      </c>
      <c r="B246" t="s">
        <v>766</v>
      </c>
      <c r="C246" t="s">
        <v>767</v>
      </c>
      <c r="D246" t="s">
        <v>751</v>
      </c>
      <c r="E246" t="s">
        <v>352</v>
      </c>
      <c r="F246" t="s">
        <v>694</v>
      </c>
      <c r="G246" t="s">
        <v>695</v>
      </c>
      <c r="H246" t="str">
        <f t="shared" ca="1" si="3"/>
        <v/>
      </c>
    </row>
    <row r="247" spans="1:8" x14ac:dyDescent="0.45">
      <c r="A247" t="s">
        <v>1445</v>
      </c>
      <c r="B247" t="s">
        <v>768</v>
      </c>
      <c r="C247" t="s">
        <v>769</v>
      </c>
      <c r="D247" t="s">
        <v>751</v>
      </c>
      <c r="E247" t="s">
        <v>352</v>
      </c>
      <c r="F247" t="s">
        <v>694</v>
      </c>
      <c r="G247" t="s">
        <v>368</v>
      </c>
      <c r="H247" t="str">
        <f t="shared" ca="1" si="3"/>
        <v/>
      </c>
    </row>
    <row r="248" spans="1:8" x14ac:dyDescent="0.45">
      <c r="A248" t="s">
        <v>1445</v>
      </c>
      <c r="B248" t="s">
        <v>770</v>
      </c>
      <c r="C248" t="s">
        <v>771</v>
      </c>
      <c r="D248" t="s">
        <v>751</v>
      </c>
      <c r="E248" t="s">
        <v>700</v>
      </c>
      <c r="F248" t="s">
        <v>701</v>
      </c>
      <c r="G248" t="s">
        <v>8</v>
      </c>
      <c r="H248" t="str">
        <f t="shared" ca="1" si="3"/>
        <v/>
      </c>
    </row>
    <row r="249" spans="1:8" x14ac:dyDescent="0.45">
      <c r="A249" t="s">
        <v>1445</v>
      </c>
      <c r="B249" t="s">
        <v>772</v>
      </c>
      <c r="C249" t="s">
        <v>773</v>
      </c>
      <c r="D249" t="s">
        <v>751</v>
      </c>
      <c r="E249" t="s">
        <v>700</v>
      </c>
      <c r="F249" t="s">
        <v>701</v>
      </c>
      <c r="G249" t="s">
        <v>1477</v>
      </c>
      <c r="H249" t="str">
        <f t="shared" ca="1" si="3"/>
        <v/>
      </c>
    </row>
    <row r="250" spans="1:8" x14ac:dyDescent="0.45">
      <c r="A250" t="s">
        <v>1445</v>
      </c>
      <c r="B250" t="s">
        <v>774</v>
      </c>
      <c r="C250" t="s">
        <v>775</v>
      </c>
      <c r="D250" t="s">
        <v>751</v>
      </c>
      <c r="E250" t="s">
        <v>700</v>
      </c>
      <c r="F250" t="s">
        <v>11</v>
      </c>
      <c r="G250" t="s">
        <v>9</v>
      </c>
      <c r="H250" t="str">
        <f t="shared" ca="1" si="3"/>
        <v/>
      </c>
    </row>
    <row r="251" spans="1:8" x14ac:dyDescent="0.45">
      <c r="A251" t="s">
        <v>1445</v>
      </c>
      <c r="B251" t="s">
        <v>776</v>
      </c>
      <c r="C251" t="s">
        <v>777</v>
      </c>
      <c r="D251" t="s">
        <v>751</v>
      </c>
      <c r="E251" t="s">
        <v>700</v>
      </c>
      <c r="F251" t="s">
        <v>11</v>
      </c>
      <c r="G251" t="s">
        <v>1478</v>
      </c>
      <c r="H251" t="str">
        <f t="shared" ca="1" si="3"/>
        <v/>
      </c>
    </row>
    <row r="252" spans="1:8" x14ac:dyDescent="0.45">
      <c r="A252" t="s">
        <v>1445</v>
      </c>
      <c r="B252" t="s">
        <v>778</v>
      </c>
      <c r="C252" t="s">
        <v>779</v>
      </c>
      <c r="D252" t="s">
        <v>751</v>
      </c>
      <c r="E252" t="s">
        <v>700</v>
      </c>
      <c r="F252" t="s">
        <v>379</v>
      </c>
      <c r="H252" t="str">
        <f t="shared" ca="1" si="3"/>
        <v/>
      </c>
    </row>
    <row r="253" spans="1:8" x14ac:dyDescent="0.45">
      <c r="A253" t="s">
        <v>1445</v>
      </c>
      <c r="B253" t="s">
        <v>780</v>
      </c>
      <c r="C253" t="s">
        <v>781</v>
      </c>
      <c r="D253" t="s">
        <v>751</v>
      </c>
      <c r="E253" t="s">
        <v>700</v>
      </c>
      <c r="F253" t="s">
        <v>382</v>
      </c>
      <c r="G253" t="s">
        <v>695</v>
      </c>
      <c r="H253" t="str">
        <f t="shared" ca="1" si="3"/>
        <v/>
      </c>
    </row>
    <row r="254" spans="1:8" x14ac:dyDescent="0.45">
      <c r="A254" t="s">
        <v>1445</v>
      </c>
      <c r="B254" t="s">
        <v>782</v>
      </c>
      <c r="C254" t="s">
        <v>783</v>
      </c>
      <c r="D254" t="s">
        <v>751</v>
      </c>
      <c r="E254" t="s">
        <v>700</v>
      </c>
      <c r="F254" t="s">
        <v>382</v>
      </c>
      <c r="G254" t="s">
        <v>368</v>
      </c>
      <c r="H254" t="str">
        <f t="shared" ca="1" si="3"/>
        <v/>
      </c>
    </row>
    <row r="255" spans="1:8" x14ac:dyDescent="0.45">
      <c r="A255" t="s">
        <v>1445</v>
      </c>
      <c r="B255" t="s">
        <v>784</v>
      </c>
      <c r="C255" t="s">
        <v>785</v>
      </c>
      <c r="D255" t="s">
        <v>786</v>
      </c>
      <c r="E255" t="s">
        <v>352</v>
      </c>
      <c r="F255" t="s">
        <v>676</v>
      </c>
      <c r="G255" t="s">
        <v>8</v>
      </c>
      <c r="H255" t="str">
        <f t="shared" ca="1" si="3"/>
        <v/>
      </c>
    </row>
    <row r="256" spans="1:8" x14ac:dyDescent="0.45">
      <c r="A256" t="s">
        <v>1445</v>
      </c>
      <c r="B256" t="s">
        <v>787</v>
      </c>
      <c r="C256" t="s">
        <v>788</v>
      </c>
      <c r="D256" t="s">
        <v>786</v>
      </c>
      <c r="E256" t="s">
        <v>352</v>
      </c>
      <c r="F256" t="s">
        <v>676</v>
      </c>
      <c r="G256" t="s">
        <v>1477</v>
      </c>
      <c r="H256" t="str">
        <f t="shared" ca="1" si="3"/>
        <v/>
      </c>
    </row>
    <row r="257" spans="1:8" x14ac:dyDescent="0.45">
      <c r="A257" t="s">
        <v>1445</v>
      </c>
      <c r="B257" t="s">
        <v>789</v>
      </c>
      <c r="C257" t="s">
        <v>790</v>
      </c>
      <c r="D257" t="s">
        <v>786</v>
      </c>
      <c r="E257" t="s">
        <v>352</v>
      </c>
      <c r="F257" t="s">
        <v>681</v>
      </c>
      <c r="G257" t="s">
        <v>8</v>
      </c>
      <c r="H257" t="str">
        <f t="shared" ca="1" si="3"/>
        <v/>
      </c>
    </row>
    <row r="258" spans="1:8" x14ac:dyDescent="0.45">
      <c r="A258" t="s">
        <v>1445</v>
      </c>
      <c r="B258" t="s">
        <v>791</v>
      </c>
      <c r="C258" t="s">
        <v>792</v>
      </c>
      <c r="D258" t="s">
        <v>786</v>
      </c>
      <c r="E258" t="s">
        <v>352</v>
      </c>
      <c r="F258" t="s">
        <v>681</v>
      </c>
      <c r="G258" t="s">
        <v>1477</v>
      </c>
      <c r="H258" t="str">
        <f t="shared" ca="1" si="3"/>
        <v/>
      </c>
    </row>
    <row r="259" spans="1:8" x14ac:dyDescent="0.45">
      <c r="A259" t="s">
        <v>1445</v>
      </c>
      <c r="B259" t="s">
        <v>793</v>
      </c>
      <c r="C259" t="s">
        <v>794</v>
      </c>
      <c r="D259" t="s">
        <v>786</v>
      </c>
      <c r="E259" t="s">
        <v>352</v>
      </c>
      <c r="F259" t="s">
        <v>11</v>
      </c>
      <c r="G259" t="s">
        <v>9</v>
      </c>
      <c r="H259" t="str">
        <f t="shared" ref="H259:H322" ca="1" si="4">IF(OR(ISBLANK(A259), ISBLANK(B259)), "", IF(INDIRECT("'" &amp; A259 &amp; "'!" &amp; B259)="", "", INDIRECT("'" &amp; A259 &amp; "'!" &amp; B259)))</f>
        <v/>
      </c>
    </row>
    <row r="260" spans="1:8" x14ac:dyDescent="0.45">
      <c r="A260" t="s">
        <v>1445</v>
      </c>
      <c r="B260" t="s">
        <v>795</v>
      </c>
      <c r="C260" t="s">
        <v>544</v>
      </c>
      <c r="D260" t="s">
        <v>786</v>
      </c>
      <c r="E260" t="s">
        <v>352</v>
      </c>
      <c r="F260" t="s">
        <v>11</v>
      </c>
      <c r="G260" t="s">
        <v>1478</v>
      </c>
      <c r="H260" t="str">
        <f t="shared" ca="1" si="4"/>
        <v/>
      </c>
    </row>
    <row r="261" spans="1:8" x14ac:dyDescent="0.45">
      <c r="A261" t="s">
        <v>1445</v>
      </c>
      <c r="B261" t="s">
        <v>796</v>
      </c>
      <c r="C261" t="s">
        <v>797</v>
      </c>
      <c r="D261" t="s">
        <v>786</v>
      </c>
      <c r="E261" t="s">
        <v>352</v>
      </c>
      <c r="F261" t="s">
        <v>363</v>
      </c>
      <c r="H261" t="str">
        <f t="shared" ca="1" si="4"/>
        <v/>
      </c>
    </row>
    <row r="262" spans="1:8" x14ac:dyDescent="0.45">
      <c r="A262" t="s">
        <v>1445</v>
      </c>
      <c r="B262" t="s">
        <v>798</v>
      </c>
      <c r="C262" t="s">
        <v>799</v>
      </c>
      <c r="D262" t="s">
        <v>786</v>
      </c>
      <c r="E262" t="s">
        <v>352</v>
      </c>
      <c r="F262" t="s">
        <v>379</v>
      </c>
      <c r="H262" t="str">
        <f t="shared" ca="1" si="4"/>
        <v/>
      </c>
    </row>
    <row r="263" spans="1:8" x14ac:dyDescent="0.45">
      <c r="A263" t="s">
        <v>1445</v>
      </c>
      <c r="B263" t="s">
        <v>800</v>
      </c>
      <c r="C263" t="s">
        <v>801</v>
      </c>
      <c r="D263" t="s">
        <v>786</v>
      </c>
      <c r="E263" t="s">
        <v>352</v>
      </c>
      <c r="F263" t="s">
        <v>694</v>
      </c>
      <c r="G263" t="s">
        <v>695</v>
      </c>
      <c r="H263" t="str">
        <f t="shared" ca="1" si="4"/>
        <v/>
      </c>
    </row>
    <row r="264" spans="1:8" x14ac:dyDescent="0.45">
      <c r="A264" t="s">
        <v>1445</v>
      </c>
      <c r="B264" t="s">
        <v>802</v>
      </c>
      <c r="C264" t="s">
        <v>803</v>
      </c>
      <c r="D264" t="s">
        <v>786</v>
      </c>
      <c r="E264" t="s">
        <v>352</v>
      </c>
      <c r="F264" t="s">
        <v>694</v>
      </c>
      <c r="G264" t="s">
        <v>368</v>
      </c>
      <c r="H264" t="str">
        <f t="shared" ca="1" si="4"/>
        <v/>
      </c>
    </row>
    <row r="265" spans="1:8" x14ac:dyDescent="0.45">
      <c r="A265" t="s">
        <v>1445</v>
      </c>
      <c r="B265" t="s">
        <v>804</v>
      </c>
      <c r="C265" t="s">
        <v>805</v>
      </c>
      <c r="D265" t="s">
        <v>786</v>
      </c>
      <c r="E265" t="s">
        <v>700</v>
      </c>
      <c r="F265" t="s">
        <v>701</v>
      </c>
      <c r="G265" t="s">
        <v>8</v>
      </c>
      <c r="H265" t="str">
        <f t="shared" ca="1" si="4"/>
        <v/>
      </c>
    </row>
    <row r="266" spans="1:8" x14ac:dyDescent="0.45">
      <c r="A266" t="s">
        <v>1445</v>
      </c>
      <c r="B266" t="s">
        <v>806</v>
      </c>
      <c r="C266" t="s">
        <v>807</v>
      </c>
      <c r="D266" t="s">
        <v>786</v>
      </c>
      <c r="E266" t="s">
        <v>700</v>
      </c>
      <c r="F266" t="s">
        <v>701</v>
      </c>
      <c r="G266" t="s">
        <v>1477</v>
      </c>
      <c r="H266" t="str">
        <f t="shared" ca="1" si="4"/>
        <v/>
      </c>
    </row>
    <row r="267" spans="1:8" x14ac:dyDescent="0.45">
      <c r="A267" t="s">
        <v>1445</v>
      </c>
      <c r="B267" t="s">
        <v>808</v>
      </c>
      <c r="C267" t="s">
        <v>809</v>
      </c>
      <c r="D267" t="s">
        <v>786</v>
      </c>
      <c r="E267" t="s">
        <v>700</v>
      </c>
      <c r="F267" t="s">
        <v>11</v>
      </c>
      <c r="G267" t="s">
        <v>9</v>
      </c>
      <c r="H267" t="str">
        <f t="shared" ca="1" si="4"/>
        <v/>
      </c>
    </row>
    <row r="268" spans="1:8" x14ac:dyDescent="0.45">
      <c r="A268" t="s">
        <v>1445</v>
      </c>
      <c r="B268" t="s">
        <v>810</v>
      </c>
      <c r="C268" t="s">
        <v>811</v>
      </c>
      <c r="D268" t="s">
        <v>786</v>
      </c>
      <c r="E268" t="s">
        <v>700</v>
      </c>
      <c r="F268" t="s">
        <v>11</v>
      </c>
      <c r="G268" t="s">
        <v>1478</v>
      </c>
      <c r="H268" t="str">
        <f t="shared" ca="1" si="4"/>
        <v/>
      </c>
    </row>
    <row r="269" spans="1:8" x14ac:dyDescent="0.45">
      <c r="A269" t="s">
        <v>1445</v>
      </c>
      <c r="B269" t="s">
        <v>812</v>
      </c>
      <c r="C269" t="s">
        <v>813</v>
      </c>
      <c r="D269" t="s">
        <v>786</v>
      </c>
      <c r="E269" t="s">
        <v>700</v>
      </c>
      <c r="F269" t="s">
        <v>379</v>
      </c>
      <c r="H269" t="str">
        <f t="shared" ca="1" si="4"/>
        <v/>
      </c>
    </row>
    <row r="270" spans="1:8" x14ac:dyDescent="0.45">
      <c r="A270" t="s">
        <v>1445</v>
      </c>
      <c r="B270" t="s">
        <v>814</v>
      </c>
      <c r="C270" t="s">
        <v>815</v>
      </c>
      <c r="D270" t="s">
        <v>786</v>
      </c>
      <c r="E270" t="s">
        <v>700</v>
      </c>
      <c r="F270" t="s">
        <v>382</v>
      </c>
      <c r="G270" t="s">
        <v>695</v>
      </c>
      <c r="H270" t="str">
        <f t="shared" ca="1" si="4"/>
        <v/>
      </c>
    </row>
    <row r="271" spans="1:8" x14ac:dyDescent="0.45">
      <c r="A271" t="s">
        <v>1445</v>
      </c>
      <c r="B271" t="s">
        <v>816</v>
      </c>
      <c r="C271" t="s">
        <v>817</v>
      </c>
      <c r="D271" t="s">
        <v>786</v>
      </c>
      <c r="E271" t="s">
        <v>700</v>
      </c>
      <c r="F271" t="s">
        <v>382</v>
      </c>
      <c r="G271" t="s">
        <v>368</v>
      </c>
      <c r="H271" t="str">
        <f t="shared" ca="1" si="4"/>
        <v/>
      </c>
    </row>
    <row r="272" spans="1:8" x14ac:dyDescent="0.45">
      <c r="A272" t="s">
        <v>1445</v>
      </c>
      <c r="B272" t="s">
        <v>818</v>
      </c>
      <c r="C272" t="s">
        <v>819</v>
      </c>
      <c r="D272" t="s">
        <v>820</v>
      </c>
      <c r="E272" t="s">
        <v>352</v>
      </c>
      <c r="F272" t="s">
        <v>676</v>
      </c>
      <c r="G272" t="s">
        <v>8</v>
      </c>
      <c r="H272" t="str">
        <f t="shared" ca="1" si="4"/>
        <v/>
      </c>
    </row>
    <row r="273" spans="1:8" x14ac:dyDescent="0.45">
      <c r="A273" t="s">
        <v>1445</v>
      </c>
      <c r="B273" t="s">
        <v>821</v>
      </c>
      <c r="C273" t="s">
        <v>822</v>
      </c>
      <c r="D273" t="s">
        <v>820</v>
      </c>
      <c r="E273" t="s">
        <v>352</v>
      </c>
      <c r="F273" t="s">
        <v>676</v>
      </c>
      <c r="G273" t="s">
        <v>1477</v>
      </c>
      <c r="H273" t="str">
        <f t="shared" ca="1" si="4"/>
        <v/>
      </c>
    </row>
    <row r="274" spans="1:8" x14ac:dyDescent="0.45">
      <c r="A274" t="s">
        <v>1445</v>
      </c>
      <c r="B274" t="s">
        <v>823</v>
      </c>
      <c r="C274" t="s">
        <v>824</v>
      </c>
      <c r="D274" t="s">
        <v>820</v>
      </c>
      <c r="E274" t="s">
        <v>352</v>
      </c>
      <c r="F274" t="s">
        <v>681</v>
      </c>
      <c r="G274" t="s">
        <v>8</v>
      </c>
      <c r="H274" t="str">
        <f t="shared" ca="1" si="4"/>
        <v/>
      </c>
    </row>
    <row r="275" spans="1:8" x14ac:dyDescent="0.45">
      <c r="A275" t="s">
        <v>1445</v>
      </c>
      <c r="B275" t="s">
        <v>825</v>
      </c>
      <c r="C275" t="s">
        <v>826</v>
      </c>
      <c r="D275" t="s">
        <v>820</v>
      </c>
      <c r="E275" t="s">
        <v>352</v>
      </c>
      <c r="F275" t="s">
        <v>681</v>
      </c>
      <c r="G275" t="s">
        <v>1477</v>
      </c>
      <c r="H275" t="str">
        <f t="shared" ca="1" si="4"/>
        <v/>
      </c>
    </row>
    <row r="276" spans="1:8" x14ac:dyDescent="0.45">
      <c r="A276" t="s">
        <v>1445</v>
      </c>
      <c r="B276" t="s">
        <v>827</v>
      </c>
      <c r="C276" t="s">
        <v>828</v>
      </c>
      <c r="D276" t="s">
        <v>820</v>
      </c>
      <c r="E276" t="s">
        <v>352</v>
      </c>
      <c r="F276" t="s">
        <v>11</v>
      </c>
      <c r="G276" t="s">
        <v>9</v>
      </c>
      <c r="H276" t="str">
        <f t="shared" ca="1" si="4"/>
        <v/>
      </c>
    </row>
    <row r="277" spans="1:8" x14ac:dyDescent="0.45">
      <c r="A277" t="s">
        <v>1445</v>
      </c>
      <c r="B277" t="s">
        <v>829</v>
      </c>
      <c r="C277" t="s">
        <v>830</v>
      </c>
      <c r="D277" t="s">
        <v>820</v>
      </c>
      <c r="E277" t="s">
        <v>352</v>
      </c>
      <c r="F277" t="s">
        <v>11</v>
      </c>
      <c r="G277" t="s">
        <v>1478</v>
      </c>
      <c r="H277" t="str">
        <f t="shared" ca="1" si="4"/>
        <v/>
      </c>
    </row>
    <row r="278" spans="1:8" x14ac:dyDescent="0.45">
      <c r="A278" t="s">
        <v>1445</v>
      </c>
      <c r="B278" t="s">
        <v>831</v>
      </c>
      <c r="C278" t="s">
        <v>832</v>
      </c>
      <c r="D278" t="s">
        <v>820</v>
      </c>
      <c r="E278" t="s">
        <v>352</v>
      </c>
      <c r="F278" t="s">
        <v>363</v>
      </c>
      <c r="H278" t="str">
        <f t="shared" ca="1" si="4"/>
        <v/>
      </c>
    </row>
    <row r="279" spans="1:8" x14ac:dyDescent="0.45">
      <c r="A279" t="s">
        <v>1445</v>
      </c>
      <c r="B279" t="s">
        <v>833</v>
      </c>
      <c r="C279" t="s">
        <v>834</v>
      </c>
      <c r="D279" t="s">
        <v>820</v>
      </c>
      <c r="E279" t="s">
        <v>352</v>
      </c>
      <c r="F279" t="s">
        <v>379</v>
      </c>
      <c r="H279" t="str">
        <f t="shared" ca="1" si="4"/>
        <v/>
      </c>
    </row>
    <row r="280" spans="1:8" x14ac:dyDescent="0.45">
      <c r="A280" t="s">
        <v>1445</v>
      </c>
      <c r="B280" t="s">
        <v>835</v>
      </c>
      <c r="C280" t="s">
        <v>836</v>
      </c>
      <c r="D280" t="s">
        <v>820</v>
      </c>
      <c r="E280" t="s">
        <v>352</v>
      </c>
      <c r="F280" t="s">
        <v>694</v>
      </c>
      <c r="G280" t="s">
        <v>695</v>
      </c>
      <c r="H280" t="str">
        <f t="shared" ca="1" si="4"/>
        <v/>
      </c>
    </row>
    <row r="281" spans="1:8" x14ac:dyDescent="0.45">
      <c r="A281" t="s">
        <v>1445</v>
      </c>
      <c r="B281" t="s">
        <v>837</v>
      </c>
      <c r="C281" t="s">
        <v>838</v>
      </c>
      <c r="D281" t="s">
        <v>820</v>
      </c>
      <c r="E281" t="s">
        <v>352</v>
      </c>
      <c r="F281" t="s">
        <v>694</v>
      </c>
      <c r="G281" t="s">
        <v>368</v>
      </c>
      <c r="H281" t="str">
        <f t="shared" ca="1" si="4"/>
        <v/>
      </c>
    </row>
    <row r="282" spans="1:8" x14ac:dyDescent="0.45">
      <c r="A282" t="s">
        <v>1445</v>
      </c>
      <c r="B282" t="s">
        <v>839</v>
      </c>
      <c r="C282" t="s">
        <v>840</v>
      </c>
      <c r="D282" t="s">
        <v>820</v>
      </c>
      <c r="E282" t="s">
        <v>700</v>
      </c>
      <c r="F282" t="s">
        <v>701</v>
      </c>
      <c r="G282" t="s">
        <v>8</v>
      </c>
      <c r="H282" t="str">
        <f t="shared" ca="1" si="4"/>
        <v/>
      </c>
    </row>
    <row r="283" spans="1:8" x14ac:dyDescent="0.45">
      <c r="A283" t="s">
        <v>1445</v>
      </c>
      <c r="B283" t="s">
        <v>841</v>
      </c>
      <c r="C283" t="s">
        <v>842</v>
      </c>
      <c r="D283" t="s">
        <v>820</v>
      </c>
      <c r="E283" t="s">
        <v>700</v>
      </c>
      <c r="F283" t="s">
        <v>701</v>
      </c>
      <c r="G283" t="s">
        <v>1477</v>
      </c>
      <c r="H283" t="str">
        <f t="shared" ca="1" si="4"/>
        <v/>
      </c>
    </row>
    <row r="284" spans="1:8" x14ac:dyDescent="0.45">
      <c r="A284" t="s">
        <v>1445</v>
      </c>
      <c r="B284" t="s">
        <v>843</v>
      </c>
      <c r="C284" t="s">
        <v>844</v>
      </c>
      <c r="D284" t="s">
        <v>820</v>
      </c>
      <c r="E284" t="s">
        <v>700</v>
      </c>
      <c r="F284" t="s">
        <v>11</v>
      </c>
      <c r="G284" t="s">
        <v>9</v>
      </c>
      <c r="H284" t="str">
        <f t="shared" ca="1" si="4"/>
        <v/>
      </c>
    </row>
    <row r="285" spans="1:8" x14ac:dyDescent="0.45">
      <c r="A285" t="s">
        <v>1445</v>
      </c>
      <c r="B285" t="s">
        <v>845</v>
      </c>
      <c r="C285" t="s">
        <v>846</v>
      </c>
      <c r="D285" t="s">
        <v>820</v>
      </c>
      <c r="E285" t="s">
        <v>700</v>
      </c>
      <c r="F285" t="s">
        <v>11</v>
      </c>
      <c r="G285" t="s">
        <v>1478</v>
      </c>
      <c r="H285" t="str">
        <f t="shared" ca="1" si="4"/>
        <v/>
      </c>
    </row>
    <row r="286" spans="1:8" x14ac:dyDescent="0.45">
      <c r="A286" t="s">
        <v>1445</v>
      </c>
      <c r="B286" t="s">
        <v>847</v>
      </c>
      <c r="C286" t="s">
        <v>848</v>
      </c>
      <c r="D286" t="s">
        <v>820</v>
      </c>
      <c r="E286" t="s">
        <v>700</v>
      </c>
      <c r="F286" t="s">
        <v>379</v>
      </c>
      <c r="H286" t="str">
        <f t="shared" ca="1" si="4"/>
        <v/>
      </c>
    </row>
    <row r="287" spans="1:8" x14ac:dyDescent="0.45">
      <c r="A287" t="s">
        <v>1445</v>
      </c>
      <c r="B287" t="s">
        <v>849</v>
      </c>
      <c r="C287" t="s">
        <v>850</v>
      </c>
      <c r="D287" t="s">
        <v>820</v>
      </c>
      <c r="E287" t="s">
        <v>700</v>
      </c>
      <c r="F287" t="s">
        <v>382</v>
      </c>
      <c r="G287" t="s">
        <v>695</v>
      </c>
      <c r="H287" t="str">
        <f t="shared" ca="1" si="4"/>
        <v/>
      </c>
    </row>
    <row r="288" spans="1:8" x14ac:dyDescent="0.45">
      <c r="A288" t="s">
        <v>1445</v>
      </c>
      <c r="B288" t="s">
        <v>851</v>
      </c>
      <c r="C288" t="s">
        <v>852</v>
      </c>
      <c r="D288" t="s">
        <v>820</v>
      </c>
      <c r="E288" t="s">
        <v>700</v>
      </c>
      <c r="F288" t="s">
        <v>382</v>
      </c>
      <c r="G288" t="s">
        <v>368</v>
      </c>
      <c r="H288" t="str">
        <f t="shared" ca="1" si="4"/>
        <v/>
      </c>
    </row>
    <row r="289" spans="1:8" x14ac:dyDescent="0.45">
      <c r="A289" t="s">
        <v>1445</v>
      </c>
      <c r="B289" t="s">
        <v>853</v>
      </c>
      <c r="C289" t="s">
        <v>854</v>
      </c>
      <c r="D289" t="s">
        <v>855</v>
      </c>
      <c r="E289" t="s">
        <v>352</v>
      </c>
      <c r="F289" t="s">
        <v>676</v>
      </c>
      <c r="G289" t="s">
        <v>8</v>
      </c>
      <c r="H289" t="str">
        <f t="shared" ca="1" si="4"/>
        <v/>
      </c>
    </row>
    <row r="290" spans="1:8" x14ac:dyDescent="0.45">
      <c r="A290" t="s">
        <v>1445</v>
      </c>
      <c r="B290" t="s">
        <v>856</v>
      </c>
      <c r="C290" t="s">
        <v>857</v>
      </c>
      <c r="D290" t="s">
        <v>855</v>
      </c>
      <c r="E290" t="s">
        <v>352</v>
      </c>
      <c r="F290" t="s">
        <v>676</v>
      </c>
      <c r="G290" t="s">
        <v>1477</v>
      </c>
      <c r="H290" t="str">
        <f t="shared" ca="1" si="4"/>
        <v/>
      </c>
    </row>
    <row r="291" spans="1:8" x14ac:dyDescent="0.45">
      <c r="A291" t="s">
        <v>1445</v>
      </c>
      <c r="B291" t="s">
        <v>858</v>
      </c>
      <c r="C291" t="s">
        <v>859</v>
      </c>
      <c r="D291" t="s">
        <v>855</v>
      </c>
      <c r="E291" t="s">
        <v>352</v>
      </c>
      <c r="F291" t="s">
        <v>681</v>
      </c>
      <c r="G291" t="s">
        <v>8</v>
      </c>
      <c r="H291" t="str">
        <f t="shared" ca="1" si="4"/>
        <v/>
      </c>
    </row>
    <row r="292" spans="1:8" x14ac:dyDescent="0.45">
      <c r="A292" t="s">
        <v>1445</v>
      </c>
      <c r="B292" t="s">
        <v>860</v>
      </c>
      <c r="C292" t="s">
        <v>861</v>
      </c>
      <c r="D292" t="s">
        <v>855</v>
      </c>
      <c r="E292" t="s">
        <v>352</v>
      </c>
      <c r="F292" t="s">
        <v>681</v>
      </c>
      <c r="G292" t="s">
        <v>1477</v>
      </c>
      <c r="H292" t="str">
        <f t="shared" ca="1" si="4"/>
        <v/>
      </c>
    </row>
    <row r="293" spans="1:8" x14ac:dyDescent="0.45">
      <c r="A293" t="s">
        <v>1445</v>
      </c>
      <c r="B293" t="s">
        <v>862</v>
      </c>
      <c r="C293" t="s">
        <v>863</v>
      </c>
      <c r="D293" t="s">
        <v>855</v>
      </c>
      <c r="E293" t="s">
        <v>352</v>
      </c>
      <c r="F293" t="s">
        <v>11</v>
      </c>
      <c r="G293" t="s">
        <v>9</v>
      </c>
      <c r="H293" t="str">
        <f t="shared" ca="1" si="4"/>
        <v/>
      </c>
    </row>
    <row r="294" spans="1:8" x14ac:dyDescent="0.45">
      <c r="A294" t="s">
        <v>1445</v>
      </c>
      <c r="B294" t="s">
        <v>864</v>
      </c>
      <c r="C294" t="s">
        <v>865</v>
      </c>
      <c r="D294" t="s">
        <v>855</v>
      </c>
      <c r="E294" t="s">
        <v>352</v>
      </c>
      <c r="F294" t="s">
        <v>11</v>
      </c>
      <c r="G294" t="s">
        <v>1478</v>
      </c>
      <c r="H294" t="str">
        <f t="shared" ca="1" si="4"/>
        <v/>
      </c>
    </row>
    <row r="295" spans="1:8" x14ac:dyDescent="0.45">
      <c r="A295" t="s">
        <v>1445</v>
      </c>
      <c r="B295" t="s">
        <v>866</v>
      </c>
      <c r="C295" t="s">
        <v>867</v>
      </c>
      <c r="D295" t="s">
        <v>855</v>
      </c>
      <c r="E295" t="s">
        <v>352</v>
      </c>
      <c r="F295" t="s">
        <v>363</v>
      </c>
      <c r="H295" t="str">
        <f t="shared" ca="1" si="4"/>
        <v/>
      </c>
    </row>
    <row r="296" spans="1:8" x14ac:dyDescent="0.45">
      <c r="A296" t="s">
        <v>1445</v>
      </c>
      <c r="B296" t="s">
        <v>868</v>
      </c>
      <c r="C296" t="s">
        <v>869</v>
      </c>
      <c r="D296" t="s">
        <v>855</v>
      </c>
      <c r="E296" t="s">
        <v>352</v>
      </c>
      <c r="F296" t="s">
        <v>379</v>
      </c>
      <c r="H296" t="str">
        <f t="shared" ca="1" si="4"/>
        <v/>
      </c>
    </row>
    <row r="297" spans="1:8" x14ac:dyDescent="0.45">
      <c r="A297" t="s">
        <v>1445</v>
      </c>
      <c r="B297" t="s">
        <v>870</v>
      </c>
      <c r="C297" t="s">
        <v>871</v>
      </c>
      <c r="D297" t="s">
        <v>855</v>
      </c>
      <c r="E297" t="s">
        <v>352</v>
      </c>
      <c r="F297" t="s">
        <v>694</v>
      </c>
      <c r="G297" t="s">
        <v>695</v>
      </c>
      <c r="H297" t="str">
        <f t="shared" ca="1" si="4"/>
        <v/>
      </c>
    </row>
    <row r="298" spans="1:8" x14ac:dyDescent="0.45">
      <c r="A298" t="s">
        <v>1445</v>
      </c>
      <c r="B298" t="s">
        <v>872</v>
      </c>
      <c r="C298" t="s">
        <v>873</v>
      </c>
      <c r="D298" t="s">
        <v>855</v>
      </c>
      <c r="E298" t="s">
        <v>352</v>
      </c>
      <c r="F298" t="s">
        <v>694</v>
      </c>
      <c r="G298" t="s">
        <v>368</v>
      </c>
      <c r="H298" t="str">
        <f t="shared" ca="1" si="4"/>
        <v/>
      </c>
    </row>
    <row r="299" spans="1:8" x14ac:dyDescent="0.45">
      <c r="A299" t="s">
        <v>1445</v>
      </c>
      <c r="B299" t="s">
        <v>874</v>
      </c>
      <c r="C299" t="s">
        <v>875</v>
      </c>
      <c r="D299" t="s">
        <v>855</v>
      </c>
      <c r="E299" t="s">
        <v>700</v>
      </c>
      <c r="F299" t="s">
        <v>701</v>
      </c>
      <c r="G299" t="s">
        <v>8</v>
      </c>
      <c r="H299" t="str">
        <f t="shared" ca="1" si="4"/>
        <v/>
      </c>
    </row>
    <row r="300" spans="1:8" x14ac:dyDescent="0.45">
      <c r="A300" t="s">
        <v>1445</v>
      </c>
      <c r="B300" t="s">
        <v>876</v>
      </c>
      <c r="C300" t="s">
        <v>877</v>
      </c>
      <c r="D300" t="s">
        <v>855</v>
      </c>
      <c r="E300" t="s">
        <v>700</v>
      </c>
      <c r="F300" t="s">
        <v>701</v>
      </c>
      <c r="G300" t="s">
        <v>1477</v>
      </c>
      <c r="H300" t="str">
        <f t="shared" ca="1" si="4"/>
        <v/>
      </c>
    </row>
    <row r="301" spans="1:8" x14ac:dyDescent="0.45">
      <c r="A301" t="s">
        <v>1445</v>
      </c>
      <c r="B301" t="s">
        <v>878</v>
      </c>
      <c r="C301" t="s">
        <v>879</v>
      </c>
      <c r="D301" t="s">
        <v>855</v>
      </c>
      <c r="E301" t="s">
        <v>700</v>
      </c>
      <c r="F301" t="s">
        <v>11</v>
      </c>
      <c r="G301" t="s">
        <v>9</v>
      </c>
      <c r="H301" t="str">
        <f t="shared" ca="1" si="4"/>
        <v/>
      </c>
    </row>
    <row r="302" spans="1:8" x14ac:dyDescent="0.45">
      <c r="A302" t="s">
        <v>1445</v>
      </c>
      <c r="B302" t="s">
        <v>880</v>
      </c>
      <c r="C302" t="s">
        <v>881</v>
      </c>
      <c r="D302" t="s">
        <v>855</v>
      </c>
      <c r="E302" t="s">
        <v>700</v>
      </c>
      <c r="F302" t="s">
        <v>11</v>
      </c>
      <c r="G302" t="s">
        <v>1478</v>
      </c>
      <c r="H302" t="str">
        <f t="shared" ca="1" si="4"/>
        <v/>
      </c>
    </row>
    <row r="303" spans="1:8" x14ac:dyDescent="0.45">
      <c r="A303" t="s">
        <v>1445</v>
      </c>
      <c r="B303" t="s">
        <v>882</v>
      </c>
      <c r="C303" t="s">
        <v>883</v>
      </c>
      <c r="D303" t="s">
        <v>855</v>
      </c>
      <c r="E303" t="s">
        <v>700</v>
      </c>
      <c r="F303" t="s">
        <v>379</v>
      </c>
      <c r="H303" t="str">
        <f t="shared" ca="1" si="4"/>
        <v/>
      </c>
    </row>
    <row r="304" spans="1:8" x14ac:dyDescent="0.45">
      <c r="A304" t="s">
        <v>1445</v>
      </c>
      <c r="B304" t="s">
        <v>884</v>
      </c>
      <c r="C304" t="s">
        <v>885</v>
      </c>
      <c r="D304" t="s">
        <v>855</v>
      </c>
      <c r="E304" t="s">
        <v>700</v>
      </c>
      <c r="F304" t="s">
        <v>382</v>
      </c>
      <c r="G304" t="s">
        <v>695</v>
      </c>
      <c r="H304" t="str">
        <f t="shared" ca="1" si="4"/>
        <v/>
      </c>
    </row>
    <row r="305" spans="1:8" x14ac:dyDescent="0.45">
      <c r="A305" t="s">
        <v>1445</v>
      </c>
      <c r="B305" t="s">
        <v>886</v>
      </c>
      <c r="C305" t="s">
        <v>887</v>
      </c>
      <c r="D305" t="s">
        <v>855</v>
      </c>
      <c r="E305" t="s">
        <v>700</v>
      </c>
      <c r="F305" t="s">
        <v>382</v>
      </c>
      <c r="G305" t="s">
        <v>368</v>
      </c>
      <c r="H305" t="str">
        <f t="shared" ca="1" si="4"/>
        <v/>
      </c>
    </row>
    <row r="306" spans="1:8" x14ac:dyDescent="0.45">
      <c r="A306" t="s">
        <v>1445</v>
      </c>
      <c r="B306" t="s">
        <v>888</v>
      </c>
      <c r="C306" t="s">
        <v>889</v>
      </c>
      <c r="D306" t="s">
        <v>890</v>
      </c>
      <c r="E306" t="s">
        <v>352</v>
      </c>
      <c r="F306" t="s">
        <v>676</v>
      </c>
      <c r="G306" t="s">
        <v>8</v>
      </c>
      <c r="H306" t="str">
        <f t="shared" ca="1" si="4"/>
        <v/>
      </c>
    </row>
    <row r="307" spans="1:8" x14ac:dyDescent="0.45">
      <c r="A307" t="s">
        <v>1445</v>
      </c>
      <c r="B307" t="s">
        <v>891</v>
      </c>
      <c r="C307" t="s">
        <v>892</v>
      </c>
      <c r="D307" t="s">
        <v>890</v>
      </c>
      <c r="E307" t="s">
        <v>352</v>
      </c>
      <c r="F307" t="s">
        <v>676</v>
      </c>
      <c r="G307" t="s">
        <v>1477</v>
      </c>
      <c r="H307" t="str">
        <f t="shared" ca="1" si="4"/>
        <v/>
      </c>
    </row>
    <row r="308" spans="1:8" x14ac:dyDescent="0.45">
      <c r="A308" t="s">
        <v>1445</v>
      </c>
      <c r="B308" t="s">
        <v>893</v>
      </c>
      <c r="C308" t="s">
        <v>894</v>
      </c>
      <c r="D308" t="s">
        <v>890</v>
      </c>
      <c r="E308" t="s">
        <v>352</v>
      </c>
      <c r="F308" t="s">
        <v>681</v>
      </c>
      <c r="G308" t="s">
        <v>8</v>
      </c>
      <c r="H308" t="str">
        <f t="shared" ca="1" si="4"/>
        <v/>
      </c>
    </row>
    <row r="309" spans="1:8" x14ac:dyDescent="0.45">
      <c r="A309" t="s">
        <v>1445</v>
      </c>
      <c r="B309" t="s">
        <v>895</v>
      </c>
      <c r="C309" t="s">
        <v>896</v>
      </c>
      <c r="D309" t="s">
        <v>890</v>
      </c>
      <c r="E309" t="s">
        <v>352</v>
      </c>
      <c r="F309" t="s">
        <v>681</v>
      </c>
      <c r="G309" t="s">
        <v>1477</v>
      </c>
      <c r="H309" t="str">
        <f t="shared" ca="1" si="4"/>
        <v/>
      </c>
    </row>
    <row r="310" spans="1:8" x14ac:dyDescent="0.45">
      <c r="A310" t="s">
        <v>1445</v>
      </c>
      <c r="B310" t="s">
        <v>897</v>
      </c>
      <c r="C310" t="s">
        <v>898</v>
      </c>
      <c r="D310" t="s">
        <v>890</v>
      </c>
      <c r="E310" t="s">
        <v>352</v>
      </c>
      <c r="F310" t="s">
        <v>11</v>
      </c>
      <c r="G310" t="s">
        <v>9</v>
      </c>
      <c r="H310" t="str">
        <f t="shared" ca="1" si="4"/>
        <v/>
      </c>
    </row>
    <row r="311" spans="1:8" x14ac:dyDescent="0.45">
      <c r="A311" t="s">
        <v>1445</v>
      </c>
      <c r="B311" t="s">
        <v>899</v>
      </c>
      <c r="C311" t="s">
        <v>900</v>
      </c>
      <c r="D311" t="s">
        <v>890</v>
      </c>
      <c r="E311" t="s">
        <v>352</v>
      </c>
      <c r="F311" t="s">
        <v>11</v>
      </c>
      <c r="G311" t="s">
        <v>1478</v>
      </c>
      <c r="H311" t="str">
        <f t="shared" ca="1" si="4"/>
        <v/>
      </c>
    </row>
    <row r="312" spans="1:8" x14ac:dyDescent="0.45">
      <c r="A312" t="s">
        <v>1445</v>
      </c>
      <c r="B312" t="s">
        <v>901</v>
      </c>
      <c r="C312" t="s">
        <v>902</v>
      </c>
      <c r="D312" t="s">
        <v>890</v>
      </c>
      <c r="E312" t="s">
        <v>352</v>
      </c>
      <c r="F312" t="s">
        <v>363</v>
      </c>
      <c r="H312" t="str">
        <f t="shared" ca="1" si="4"/>
        <v/>
      </c>
    </row>
    <row r="313" spans="1:8" x14ac:dyDescent="0.45">
      <c r="A313" t="s">
        <v>1445</v>
      </c>
      <c r="B313" t="s">
        <v>903</v>
      </c>
      <c r="C313" t="s">
        <v>904</v>
      </c>
      <c r="D313" t="s">
        <v>890</v>
      </c>
      <c r="E313" t="s">
        <v>352</v>
      </c>
      <c r="F313" t="s">
        <v>379</v>
      </c>
      <c r="H313" t="str">
        <f t="shared" ca="1" si="4"/>
        <v/>
      </c>
    </row>
    <row r="314" spans="1:8" x14ac:dyDescent="0.45">
      <c r="A314" t="s">
        <v>1445</v>
      </c>
      <c r="B314" t="s">
        <v>905</v>
      </c>
      <c r="C314" t="s">
        <v>906</v>
      </c>
      <c r="D314" t="s">
        <v>890</v>
      </c>
      <c r="E314" t="s">
        <v>352</v>
      </c>
      <c r="F314" t="s">
        <v>694</v>
      </c>
      <c r="G314" t="s">
        <v>695</v>
      </c>
      <c r="H314" t="str">
        <f t="shared" ca="1" si="4"/>
        <v/>
      </c>
    </row>
    <row r="315" spans="1:8" x14ac:dyDescent="0.45">
      <c r="A315" t="s">
        <v>1445</v>
      </c>
      <c r="B315" t="s">
        <v>907</v>
      </c>
      <c r="C315" t="s">
        <v>908</v>
      </c>
      <c r="D315" t="s">
        <v>890</v>
      </c>
      <c r="E315" t="s">
        <v>352</v>
      </c>
      <c r="F315" t="s">
        <v>694</v>
      </c>
      <c r="G315" t="s">
        <v>368</v>
      </c>
      <c r="H315" t="str">
        <f t="shared" ca="1" si="4"/>
        <v/>
      </c>
    </row>
    <row r="316" spans="1:8" x14ac:dyDescent="0.45">
      <c r="A316" t="s">
        <v>1445</v>
      </c>
      <c r="B316" t="s">
        <v>909</v>
      </c>
      <c r="C316" t="s">
        <v>910</v>
      </c>
      <c r="D316" t="s">
        <v>890</v>
      </c>
      <c r="E316" t="s">
        <v>700</v>
      </c>
      <c r="F316" t="s">
        <v>701</v>
      </c>
      <c r="G316" t="s">
        <v>8</v>
      </c>
      <c r="H316" t="str">
        <f t="shared" ca="1" si="4"/>
        <v/>
      </c>
    </row>
    <row r="317" spans="1:8" x14ac:dyDescent="0.45">
      <c r="A317" t="s">
        <v>1445</v>
      </c>
      <c r="B317" t="s">
        <v>911</v>
      </c>
      <c r="C317" t="s">
        <v>912</v>
      </c>
      <c r="D317" t="s">
        <v>890</v>
      </c>
      <c r="E317" t="s">
        <v>700</v>
      </c>
      <c r="F317" t="s">
        <v>701</v>
      </c>
      <c r="G317" t="s">
        <v>1477</v>
      </c>
      <c r="H317" t="str">
        <f t="shared" ca="1" si="4"/>
        <v/>
      </c>
    </row>
    <row r="318" spans="1:8" x14ac:dyDescent="0.45">
      <c r="A318" t="s">
        <v>1445</v>
      </c>
      <c r="B318" t="s">
        <v>913</v>
      </c>
      <c r="C318" t="s">
        <v>914</v>
      </c>
      <c r="D318" t="s">
        <v>890</v>
      </c>
      <c r="E318" t="s">
        <v>700</v>
      </c>
      <c r="F318" t="s">
        <v>11</v>
      </c>
      <c r="G318" t="s">
        <v>9</v>
      </c>
      <c r="H318" t="str">
        <f t="shared" ca="1" si="4"/>
        <v/>
      </c>
    </row>
    <row r="319" spans="1:8" x14ac:dyDescent="0.45">
      <c r="A319" t="s">
        <v>1445</v>
      </c>
      <c r="B319" t="s">
        <v>915</v>
      </c>
      <c r="C319" t="s">
        <v>916</v>
      </c>
      <c r="D319" t="s">
        <v>890</v>
      </c>
      <c r="E319" t="s">
        <v>700</v>
      </c>
      <c r="F319" t="s">
        <v>11</v>
      </c>
      <c r="G319" t="s">
        <v>1478</v>
      </c>
      <c r="H319" t="str">
        <f t="shared" ca="1" si="4"/>
        <v/>
      </c>
    </row>
    <row r="320" spans="1:8" x14ac:dyDescent="0.45">
      <c r="A320" t="s">
        <v>1445</v>
      </c>
      <c r="B320" t="s">
        <v>917</v>
      </c>
      <c r="C320" t="s">
        <v>918</v>
      </c>
      <c r="D320" t="s">
        <v>890</v>
      </c>
      <c r="E320" t="s">
        <v>700</v>
      </c>
      <c r="F320" t="s">
        <v>379</v>
      </c>
      <c r="H320" t="str">
        <f t="shared" ca="1" si="4"/>
        <v/>
      </c>
    </row>
    <row r="321" spans="1:8" x14ac:dyDescent="0.45">
      <c r="A321" t="s">
        <v>1445</v>
      </c>
      <c r="B321" t="s">
        <v>919</v>
      </c>
      <c r="C321" t="s">
        <v>920</v>
      </c>
      <c r="D321" t="s">
        <v>890</v>
      </c>
      <c r="E321" t="s">
        <v>700</v>
      </c>
      <c r="F321" t="s">
        <v>382</v>
      </c>
      <c r="G321" t="s">
        <v>695</v>
      </c>
      <c r="H321" t="str">
        <f t="shared" ca="1" si="4"/>
        <v/>
      </c>
    </row>
    <row r="322" spans="1:8" x14ac:dyDescent="0.45">
      <c r="A322" t="s">
        <v>1445</v>
      </c>
      <c r="B322" t="s">
        <v>921</v>
      </c>
      <c r="C322" t="s">
        <v>922</v>
      </c>
      <c r="D322" t="s">
        <v>890</v>
      </c>
      <c r="E322" t="s">
        <v>700</v>
      </c>
      <c r="F322" t="s">
        <v>382</v>
      </c>
      <c r="G322" t="s">
        <v>368</v>
      </c>
      <c r="H322" t="str">
        <f t="shared" ca="1" si="4"/>
        <v/>
      </c>
    </row>
    <row r="323" spans="1:8" x14ac:dyDescent="0.45">
      <c r="A323" t="s">
        <v>1445</v>
      </c>
      <c r="B323" t="s">
        <v>923</v>
      </c>
      <c r="C323" t="s">
        <v>924</v>
      </c>
      <c r="D323" t="s">
        <v>925</v>
      </c>
      <c r="E323" t="s">
        <v>352</v>
      </c>
      <c r="F323" t="s">
        <v>676</v>
      </c>
      <c r="G323" t="s">
        <v>8</v>
      </c>
      <c r="H323" t="str">
        <f t="shared" ref="H323:H386" ca="1" si="5">IF(OR(ISBLANK(A323), ISBLANK(B323)), "", IF(INDIRECT("'" &amp; A323 &amp; "'!" &amp; B323)="", "", INDIRECT("'" &amp; A323 &amp; "'!" &amp; B323)))</f>
        <v/>
      </c>
    </row>
    <row r="324" spans="1:8" x14ac:dyDescent="0.45">
      <c r="A324" t="s">
        <v>1445</v>
      </c>
      <c r="B324" t="s">
        <v>926</v>
      </c>
      <c r="C324" t="s">
        <v>927</v>
      </c>
      <c r="D324" t="s">
        <v>925</v>
      </c>
      <c r="E324" t="s">
        <v>352</v>
      </c>
      <c r="F324" t="s">
        <v>676</v>
      </c>
      <c r="G324" t="s">
        <v>1477</v>
      </c>
      <c r="H324" t="str">
        <f t="shared" ca="1" si="5"/>
        <v/>
      </c>
    </row>
    <row r="325" spans="1:8" x14ac:dyDescent="0.45">
      <c r="A325" t="s">
        <v>1445</v>
      </c>
      <c r="B325" t="s">
        <v>928</v>
      </c>
      <c r="C325" t="s">
        <v>929</v>
      </c>
      <c r="D325" t="s">
        <v>925</v>
      </c>
      <c r="E325" t="s">
        <v>352</v>
      </c>
      <c r="F325" t="s">
        <v>681</v>
      </c>
      <c r="G325" t="s">
        <v>8</v>
      </c>
      <c r="H325" t="str">
        <f t="shared" ca="1" si="5"/>
        <v/>
      </c>
    </row>
    <row r="326" spans="1:8" x14ac:dyDescent="0.45">
      <c r="A326" t="s">
        <v>1445</v>
      </c>
      <c r="B326" t="s">
        <v>930</v>
      </c>
      <c r="C326" t="s">
        <v>931</v>
      </c>
      <c r="D326" t="s">
        <v>925</v>
      </c>
      <c r="E326" t="s">
        <v>352</v>
      </c>
      <c r="F326" t="s">
        <v>681</v>
      </c>
      <c r="G326" t="s">
        <v>1477</v>
      </c>
      <c r="H326" t="str">
        <f t="shared" ca="1" si="5"/>
        <v/>
      </c>
    </row>
    <row r="327" spans="1:8" x14ac:dyDescent="0.45">
      <c r="A327" t="s">
        <v>1445</v>
      </c>
      <c r="B327" t="s">
        <v>932</v>
      </c>
      <c r="C327" t="s">
        <v>933</v>
      </c>
      <c r="D327" t="s">
        <v>925</v>
      </c>
      <c r="E327" t="s">
        <v>352</v>
      </c>
      <c r="F327" t="s">
        <v>11</v>
      </c>
      <c r="G327" t="s">
        <v>9</v>
      </c>
      <c r="H327" t="str">
        <f t="shared" ca="1" si="5"/>
        <v/>
      </c>
    </row>
    <row r="328" spans="1:8" x14ac:dyDescent="0.45">
      <c r="A328" t="s">
        <v>1445</v>
      </c>
      <c r="B328" t="s">
        <v>934</v>
      </c>
      <c r="C328" t="s">
        <v>935</v>
      </c>
      <c r="D328" t="s">
        <v>925</v>
      </c>
      <c r="E328" t="s">
        <v>352</v>
      </c>
      <c r="F328" t="s">
        <v>11</v>
      </c>
      <c r="G328" t="s">
        <v>1478</v>
      </c>
      <c r="H328" t="str">
        <f t="shared" ca="1" si="5"/>
        <v/>
      </c>
    </row>
    <row r="329" spans="1:8" x14ac:dyDescent="0.45">
      <c r="A329" t="s">
        <v>1445</v>
      </c>
      <c r="B329" t="s">
        <v>936</v>
      </c>
      <c r="C329" t="s">
        <v>937</v>
      </c>
      <c r="D329" t="s">
        <v>925</v>
      </c>
      <c r="E329" t="s">
        <v>352</v>
      </c>
      <c r="F329" t="s">
        <v>363</v>
      </c>
      <c r="H329" t="str">
        <f t="shared" ca="1" si="5"/>
        <v/>
      </c>
    </row>
    <row r="330" spans="1:8" x14ac:dyDescent="0.45">
      <c r="A330" t="s">
        <v>1445</v>
      </c>
      <c r="B330" t="s">
        <v>938</v>
      </c>
      <c r="C330" t="s">
        <v>939</v>
      </c>
      <c r="D330" t="s">
        <v>925</v>
      </c>
      <c r="E330" t="s">
        <v>352</v>
      </c>
      <c r="F330" t="s">
        <v>379</v>
      </c>
      <c r="H330" t="str">
        <f t="shared" ca="1" si="5"/>
        <v/>
      </c>
    </row>
    <row r="331" spans="1:8" x14ac:dyDescent="0.45">
      <c r="A331" t="s">
        <v>1445</v>
      </c>
      <c r="B331" t="s">
        <v>940</v>
      </c>
      <c r="C331" t="s">
        <v>941</v>
      </c>
      <c r="D331" t="s">
        <v>925</v>
      </c>
      <c r="E331" t="s">
        <v>352</v>
      </c>
      <c r="F331" t="s">
        <v>694</v>
      </c>
      <c r="G331" t="s">
        <v>695</v>
      </c>
      <c r="H331" t="str">
        <f t="shared" ca="1" si="5"/>
        <v/>
      </c>
    </row>
    <row r="332" spans="1:8" x14ac:dyDescent="0.45">
      <c r="A332" t="s">
        <v>1445</v>
      </c>
      <c r="B332" t="s">
        <v>942</v>
      </c>
      <c r="C332" t="s">
        <v>943</v>
      </c>
      <c r="D332" t="s">
        <v>925</v>
      </c>
      <c r="E332" t="s">
        <v>352</v>
      </c>
      <c r="F332" t="s">
        <v>694</v>
      </c>
      <c r="G332" t="s">
        <v>368</v>
      </c>
      <c r="H332" t="str">
        <f t="shared" ca="1" si="5"/>
        <v/>
      </c>
    </row>
    <row r="333" spans="1:8" x14ac:dyDescent="0.45">
      <c r="A333" t="s">
        <v>1445</v>
      </c>
      <c r="B333" t="s">
        <v>944</v>
      </c>
      <c r="C333" t="s">
        <v>945</v>
      </c>
      <c r="D333" t="s">
        <v>925</v>
      </c>
      <c r="E333" t="s">
        <v>700</v>
      </c>
      <c r="F333" t="s">
        <v>701</v>
      </c>
      <c r="G333" t="s">
        <v>8</v>
      </c>
      <c r="H333" t="str">
        <f t="shared" ca="1" si="5"/>
        <v/>
      </c>
    </row>
    <row r="334" spans="1:8" x14ac:dyDescent="0.45">
      <c r="A334" t="s">
        <v>1445</v>
      </c>
      <c r="B334" t="s">
        <v>946</v>
      </c>
      <c r="C334" t="s">
        <v>947</v>
      </c>
      <c r="D334" t="s">
        <v>925</v>
      </c>
      <c r="E334" t="s">
        <v>700</v>
      </c>
      <c r="F334" t="s">
        <v>701</v>
      </c>
      <c r="G334" t="s">
        <v>1477</v>
      </c>
      <c r="H334" t="str">
        <f t="shared" ca="1" si="5"/>
        <v/>
      </c>
    </row>
    <row r="335" spans="1:8" x14ac:dyDescent="0.45">
      <c r="A335" t="s">
        <v>1445</v>
      </c>
      <c r="B335" t="s">
        <v>948</v>
      </c>
      <c r="C335" t="s">
        <v>949</v>
      </c>
      <c r="D335" t="s">
        <v>925</v>
      </c>
      <c r="E335" t="s">
        <v>700</v>
      </c>
      <c r="F335" t="s">
        <v>11</v>
      </c>
      <c r="G335" t="s">
        <v>9</v>
      </c>
      <c r="H335" t="str">
        <f t="shared" ca="1" si="5"/>
        <v/>
      </c>
    </row>
    <row r="336" spans="1:8" x14ac:dyDescent="0.45">
      <c r="A336" t="s">
        <v>1445</v>
      </c>
      <c r="B336" t="s">
        <v>950</v>
      </c>
      <c r="C336" t="s">
        <v>951</v>
      </c>
      <c r="D336" t="s">
        <v>925</v>
      </c>
      <c r="E336" t="s">
        <v>700</v>
      </c>
      <c r="F336" t="s">
        <v>11</v>
      </c>
      <c r="G336" t="s">
        <v>1478</v>
      </c>
      <c r="H336" t="str">
        <f t="shared" ca="1" si="5"/>
        <v/>
      </c>
    </row>
    <row r="337" spans="1:8" x14ac:dyDescent="0.45">
      <c r="A337" t="s">
        <v>1445</v>
      </c>
      <c r="B337" t="s">
        <v>952</v>
      </c>
      <c r="C337" t="s">
        <v>953</v>
      </c>
      <c r="D337" t="s">
        <v>925</v>
      </c>
      <c r="E337" t="s">
        <v>700</v>
      </c>
      <c r="F337" t="s">
        <v>379</v>
      </c>
      <c r="H337" t="str">
        <f t="shared" ca="1" si="5"/>
        <v/>
      </c>
    </row>
    <row r="338" spans="1:8" x14ac:dyDescent="0.45">
      <c r="A338" t="s">
        <v>1445</v>
      </c>
      <c r="B338" t="s">
        <v>954</v>
      </c>
      <c r="C338" t="s">
        <v>955</v>
      </c>
      <c r="D338" t="s">
        <v>925</v>
      </c>
      <c r="E338" t="s">
        <v>700</v>
      </c>
      <c r="F338" t="s">
        <v>382</v>
      </c>
      <c r="G338" t="s">
        <v>695</v>
      </c>
      <c r="H338" t="str">
        <f t="shared" ca="1" si="5"/>
        <v/>
      </c>
    </row>
    <row r="339" spans="1:8" x14ac:dyDescent="0.45">
      <c r="A339" t="s">
        <v>1445</v>
      </c>
      <c r="B339" t="s">
        <v>956</v>
      </c>
      <c r="C339" t="s">
        <v>957</v>
      </c>
      <c r="D339" t="s">
        <v>925</v>
      </c>
      <c r="E339" t="s">
        <v>700</v>
      </c>
      <c r="F339" t="s">
        <v>382</v>
      </c>
      <c r="G339" t="s">
        <v>368</v>
      </c>
      <c r="H339" t="str">
        <f t="shared" ca="1" si="5"/>
        <v/>
      </c>
    </row>
    <row r="340" spans="1:8" x14ac:dyDescent="0.45">
      <c r="A340" t="s">
        <v>1445</v>
      </c>
      <c r="B340" t="s">
        <v>958</v>
      </c>
      <c r="C340" t="s">
        <v>959</v>
      </c>
      <c r="D340" t="s">
        <v>960</v>
      </c>
      <c r="E340" t="s">
        <v>352</v>
      </c>
      <c r="F340" t="s">
        <v>676</v>
      </c>
      <c r="G340" t="s">
        <v>8</v>
      </c>
      <c r="H340" t="str">
        <f t="shared" ca="1" si="5"/>
        <v/>
      </c>
    </row>
    <row r="341" spans="1:8" x14ac:dyDescent="0.45">
      <c r="A341" t="s">
        <v>1445</v>
      </c>
      <c r="B341" t="s">
        <v>961</v>
      </c>
      <c r="C341" t="s">
        <v>962</v>
      </c>
      <c r="D341" t="s">
        <v>960</v>
      </c>
      <c r="E341" t="s">
        <v>352</v>
      </c>
      <c r="F341" t="s">
        <v>676</v>
      </c>
      <c r="G341" t="s">
        <v>1477</v>
      </c>
      <c r="H341" t="str">
        <f t="shared" ca="1" si="5"/>
        <v/>
      </c>
    </row>
    <row r="342" spans="1:8" x14ac:dyDescent="0.45">
      <c r="A342" t="s">
        <v>1445</v>
      </c>
      <c r="B342" t="s">
        <v>963</v>
      </c>
      <c r="C342" t="s">
        <v>964</v>
      </c>
      <c r="D342" t="s">
        <v>960</v>
      </c>
      <c r="E342" t="s">
        <v>352</v>
      </c>
      <c r="F342" t="s">
        <v>681</v>
      </c>
      <c r="G342" t="s">
        <v>8</v>
      </c>
      <c r="H342" t="str">
        <f t="shared" ca="1" si="5"/>
        <v/>
      </c>
    </row>
    <row r="343" spans="1:8" x14ac:dyDescent="0.45">
      <c r="A343" t="s">
        <v>1445</v>
      </c>
      <c r="B343" t="s">
        <v>965</v>
      </c>
      <c r="C343" t="s">
        <v>966</v>
      </c>
      <c r="D343" t="s">
        <v>960</v>
      </c>
      <c r="E343" t="s">
        <v>352</v>
      </c>
      <c r="F343" t="s">
        <v>681</v>
      </c>
      <c r="G343" t="s">
        <v>1477</v>
      </c>
      <c r="H343" t="str">
        <f t="shared" ca="1" si="5"/>
        <v/>
      </c>
    </row>
    <row r="344" spans="1:8" x14ac:dyDescent="0.45">
      <c r="A344" t="s">
        <v>1445</v>
      </c>
      <c r="B344" t="s">
        <v>967</v>
      </c>
      <c r="C344" t="s">
        <v>968</v>
      </c>
      <c r="D344" t="s">
        <v>960</v>
      </c>
      <c r="E344" t="s">
        <v>352</v>
      </c>
      <c r="F344" t="s">
        <v>11</v>
      </c>
      <c r="G344" t="s">
        <v>9</v>
      </c>
      <c r="H344" t="str">
        <f t="shared" ca="1" si="5"/>
        <v/>
      </c>
    </row>
    <row r="345" spans="1:8" x14ac:dyDescent="0.45">
      <c r="A345" t="s">
        <v>1445</v>
      </c>
      <c r="B345" t="s">
        <v>969</v>
      </c>
      <c r="C345" t="s">
        <v>970</v>
      </c>
      <c r="D345" t="s">
        <v>960</v>
      </c>
      <c r="E345" t="s">
        <v>352</v>
      </c>
      <c r="F345" t="s">
        <v>11</v>
      </c>
      <c r="G345" t="s">
        <v>1478</v>
      </c>
      <c r="H345" t="str">
        <f t="shared" ca="1" si="5"/>
        <v/>
      </c>
    </row>
    <row r="346" spans="1:8" x14ac:dyDescent="0.45">
      <c r="A346" t="s">
        <v>1445</v>
      </c>
      <c r="B346" t="s">
        <v>971</v>
      </c>
      <c r="C346" t="s">
        <v>972</v>
      </c>
      <c r="D346" t="s">
        <v>960</v>
      </c>
      <c r="E346" t="s">
        <v>352</v>
      </c>
      <c r="F346" t="s">
        <v>363</v>
      </c>
      <c r="H346" t="str">
        <f t="shared" ca="1" si="5"/>
        <v/>
      </c>
    </row>
    <row r="347" spans="1:8" x14ac:dyDescent="0.45">
      <c r="A347" t="s">
        <v>1445</v>
      </c>
      <c r="B347" t="s">
        <v>973</v>
      </c>
      <c r="C347" t="s">
        <v>974</v>
      </c>
      <c r="D347" t="s">
        <v>960</v>
      </c>
      <c r="E347" t="s">
        <v>352</v>
      </c>
      <c r="F347" t="s">
        <v>379</v>
      </c>
      <c r="H347" t="str">
        <f t="shared" ca="1" si="5"/>
        <v/>
      </c>
    </row>
    <row r="348" spans="1:8" x14ac:dyDescent="0.45">
      <c r="A348" t="s">
        <v>1445</v>
      </c>
      <c r="B348" t="s">
        <v>975</v>
      </c>
      <c r="C348" t="s">
        <v>976</v>
      </c>
      <c r="D348" t="s">
        <v>960</v>
      </c>
      <c r="E348" t="s">
        <v>352</v>
      </c>
      <c r="F348" t="s">
        <v>694</v>
      </c>
      <c r="G348" t="s">
        <v>695</v>
      </c>
      <c r="H348" t="str">
        <f t="shared" ca="1" si="5"/>
        <v/>
      </c>
    </row>
    <row r="349" spans="1:8" x14ac:dyDescent="0.45">
      <c r="A349" t="s">
        <v>1445</v>
      </c>
      <c r="B349" t="s">
        <v>977</v>
      </c>
      <c r="C349" t="s">
        <v>978</v>
      </c>
      <c r="D349" t="s">
        <v>960</v>
      </c>
      <c r="E349" t="s">
        <v>352</v>
      </c>
      <c r="F349" t="s">
        <v>694</v>
      </c>
      <c r="G349" t="s">
        <v>368</v>
      </c>
      <c r="H349" t="str">
        <f t="shared" ca="1" si="5"/>
        <v/>
      </c>
    </row>
    <row r="350" spans="1:8" x14ac:dyDescent="0.45">
      <c r="A350" t="s">
        <v>1445</v>
      </c>
      <c r="B350" t="s">
        <v>979</v>
      </c>
      <c r="C350" t="s">
        <v>980</v>
      </c>
      <c r="D350" t="s">
        <v>960</v>
      </c>
      <c r="E350" t="s">
        <v>700</v>
      </c>
      <c r="F350" t="s">
        <v>701</v>
      </c>
      <c r="G350" t="s">
        <v>8</v>
      </c>
      <c r="H350" t="str">
        <f t="shared" ca="1" si="5"/>
        <v/>
      </c>
    </row>
    <row r="351" spans="1:8" x14ac:dyDescent="0.45">
      <c r="A351" t="s">
        <v>1445</v>
      </c>
      <c r="B351" t="s">
        <v>981</v>
      </c>
      <c r="C351" t="s">
        <v>982</v>
      </c>
      <c r="D351" t="s">
        <v>960</v>
      </c>
      <c r="E351" t="s">
        <v>700</v>
      </c>
      <c r="F351" t="s">
        <v>701</v>
      </c>
      <c r="G351" t="s">
        <v>1477</v>
      </c>
      <c r="H351" t="str">
        <f t="shared" ca="1" si="5"/>
        <v/>
      </c>
    </row>
    <row r="352" spans="1:8" x14ac:dyDescent="0.45">
      <c r="A352" t="s">
        <v>1445</v>
      </c>
      <c r="B352" t="s">
        <v>983</v>
      </c>
      <c r="C352" t="s">
        <v>984</v>
      </c>
      <c r="D352" t="s">
        <v>960</v>
      </c>
      <c r="E352" t="s">
        <v>700</v>
      </c>
      <c r="F352" t="s">
        <v>11</v>
      </c>
      <c r="G352" t="s">
        <v>9</v>
      </c>
      <c r="H352" t="str">
        <f t="shared" ca="1" si="5"/>
        <v/>
      </c>
    </row>
    <row r="353" spans="1:8" x14ac:dyDescent="0.45">
      <c r="A353" t="s">
        <v>1445</v>
      </c>
      <c r="B353" t="s">
        <v>985</v>
      </c>
      <c r="C353" t="s">
        <v>986</v>
      </c>
      <c r="D353" t="s">
        <v>960</v>
      </c>
      <c r="E353" t="s">
        <v>700</v>
      </c>
      <c r="F353" t="s">
        <v>11</v>
      </c>
      <c r="G353" t="s">
        <v>1478</v>
      </c>
      <c r="H353" t="str">
        <f t="shared" ca="1" si="5"/>
        <v/>
      </c>
    </row>
    <row r="354" spans="1:8" x14ac:dyDescent="0.45">
      <c r="A354" t="s">
        <v>1445</v>
      </c>
      <c r="B354" t="s">
        <v>987</v>
      </c>
      <c r="C354" t="s">
        <v>988</v>
      </c>
      <c r="D354" t="s">
        <v>960</v>
      </c>
      <c r="E354" t="s">
        <v>700</v>
      </c>
      <c r="F354" t="s">
        <v>379</v>
      </c>
      <c r="H354" t="str">
        <f t="shared" ca="1" si="5"/>
        <v/>
      </c>
    </row>
    <row r="355" spans="1:8" x14ac:dyDescent="0.45">
      <c r="A355" t="s">
        <v>1445</v>
      </c>
      <c r="B355" t="s">
        <v>989</v>
      </c>
      <c r="C355" t="s">
        <v>990</v>
      </c>
      <c r="D355" t="s">
        <v>960</v>
      </c>
      <c r="E355" t="s">
        <v>700</v>
      </c>
      <c r="F355" t="s">
        <v>382</v>
      </c>
      <c r="G355" t="s">
        <v>695</v>
      </c>
      <c r="H355" t="str">
        <f t="shared" ca="1" si="5"/>
        <v/>
      </c>
    </row>
    <row r="356" spans="1:8" x14ac:dyDescent="0.45">
      <c r="A356" t="s">
        <v>1445</v>
      </c>
      <c r="B356" t="s">
        <v>991</v>
      </c>
      <c r="C356" t="s">
        <v>992</v>
      </c>
      <c r="D356" t="s">
        <v>960</v>
      </c>
      <c r="E356" t="s">
        <v>700</v>
      </c>
      <c r="F356" t="s">
        <v>382</v>
      </c>
      <c r="G356" t="s">
        <v>368</v>
      </c>
      <c r="H356" t="str">
        <f t="shared" ca="1" si="5"/>
        <v/>
      </c>
    </row>
    <row r="357" spans="1:8" x14ac:dyDescent="0.45">
      <c r="A357" t="s">
        <v>1445</v>
      </c>
      <c r="B357" t="s">
        <v>993</v>
      </c>
      <c r="C357" t="s">
        <v>994</v>
      </c>
      <c r="D357" t="s">
        <v>995</v>
      </c>
      <c r="E357" t="s">
        <v>352</v>
      </c>
      <c r="F357" t="s">
        <v>676</v>
      </c>
      <c r="G357" t="s">
        <v>8</v>
      </c>
      <c r="H357" t="str">
        <f t="shared" ca="1" si="5"/>
        <v/>
      </c>
    </row>
    <row r="358" spans="1:8" x14ac:dyDescent="0.45">
      <c r="A358" t="s">
        <v>1445</v>
      </c>
      <c r="B358" t="s">
        <v>996</v>
      </c>
      <c r="C358" t="s">
        <v>997</v>
      </c>
      <c r="D358" t="s">
        <v>995</v>
      </c>
      <c r="E358" t="s">
        <v>352</v>
      </c>
      <c r="F358" t="s">
        <v>676</v>
      </c>
      <c r="G358" t="s">
        <v>1477</v>
      </c>
      <c r="H358" t="str">
        <f t="shared" ca="1" si="5"/>
        <v/>
      </c>
    </row>
    <row r="359" spans="1:8" x14ac:dyDescent="0.45">
      <c r="A359" t="s">
        <v>1445</v>
      </c>
      <c r="B359" t="s">
        <v>998</v>
      </c>
      <c r="C359" t="s">
        <v>999</v>
      </c>
      <c r="D359" t="s">
        <v>995</v>
      </c>
      <c r="E359" t="s">
        <v>352</v>
      </c>
      <c r="F359" t="s">
        <v>681</v>
      </c>
      <c r="G359" t="s">
        <v>8</v>
      </c>
      <c r="H359" t="str">
        <f t="shared" ca="1" si="5"/>
        <v/>
      </c>
    </row>
    <row r="360" spans="1:8" x14ac:dyDescent="0.45">
      <c r="A360" t="s">
        <v>1445</v>
      </c>
      <c r="B360" t="s">
        <v>1000</v>
      </c>
      <c r="C360" t="s">
        <v>1001</v>
      </c>
      <c r="D360" t="s">
        <v>995</v>
      </c>
      <c r="E360" t="s">
        <v>352</v>
      </c>
      <c r="F360" t="s">
        <v>681</v>
      </c>
      <c r="G360" t="s">
        <v>1477</v>
      </c>
      <c r="H360" t="str">
        <f t="shared" ca="1" si="5"/>
        <v/>
      </c>
    </row>
    <row r="361" spans="1:8" x14ac:dyDescent="0.45">
      <c r="A361" t="s">
        <v>1445</v>
      </c>
      <c r="B361" t="s">
        <v>1002</v>
      </c>
      <c r="C361" t="s">
        <v>1003</v>
      </c>
      <c r="D361" t="s">
        <v>995</v>
      </c>
      <c r="E361" t="s">
        <v>352</v>
      </c>
      <c r="F361" t="s">
        <v>11</v>
      </c>
      <c r="G361" t="s">
        <v>9</v>
      </c>
      <c r="H361" t="str">
        <f t="shared" ca="1" si="5"/>
        <v/>
      </c>
    </row>
    <row r="362" spans="1:8" x14ac:dyDescent="0.45">
      <c r="A362" t="s">
        <v>1445</v>
      </c>
      <c r="B362" t="s">
        <v>1004</v>
      </c>
      <c r="C362" t="s">
        <v>1005</v>
      </c>
      <c r="D362" t="s">
        <v>995</v>
      </c>
      <c r="E362" t="s">
        <v>352</v>
      </c>
      <c r="F362" t="s">
        <v>11</v>
      </c>
      <c r="G362" t="s">
        <v>1478</v>
      </c>
      <c r="H362" t="str">
        <f t="shared" ca="1" si="5"/>
        <v/>
      </c>
    </row>
    <row r="363" spans="1:8" x14ac:dyDescent="0.45">
      <c r="A363" t="s">
        <v>1445</v>
      </c>
      <c r="B363" t="s">
        <v>1006</v>
      </c>
      <c r="C363" t="s">
        <v>1007</v>
      </c>
      <c r="D363" t="s">
        <v>995</v>
      </c>
      <c r="E363" t="s">
        <v>352</v>
      </c>
      <c r="F363" t="s">
        <v>363</v>
      </c>
      <c r="H363" t="str">
        <f t="shared" ca="1" si="5"/>
        <v/>
      </c>
    </row>
    <row r="364" spans="1:8" x14ac:dyDescent="0.45">
      <c r="A364" t="s">
        <v>1445</v>
      </c>
      <c r="B364" t="s">
        <v>1008</v>
      </c>
      <c r="C364" t="s">
        <v>1009</v>
      </c>
      <c r="D364" t="s">
        <v>995</v>
      </c>
      <c r="E364" t="s">
        <v>352</v>
      </c>
      <c r="F364" t="s">
        <v>379</v>
      </c>
      <c r="H364" t="str">
        <f t="shared" ca="1" si="5"/>
        <v/>
      </c>
    </row>
    <row r="365" spans="1:8" x14ac:dyDescent="0.45">
      <c r="A365" t="s">
        <v>1445</v>
      </c>
      <c r="B365" t="s">
        <v>1010</v>
      </c>
      <c r="C365" t="s">
        <v>1011</v>
      </c>
      <c r="D365" t="s">
        <v>995</v>
      </c>
      <c r="E365" t="s">
        <v>352</v>
      </c>
      <c r="F365" t="s">
        <v>694</v>
      </c>
      <c r="G365" t="s">
        <v>695</v>
      </c>
      <c r="H365" t="str">
        <f t="shared" ca="1" si="5"/>
        <v/>
      </c>
    </row>
    <row r="366" spans="1:8" x14ac:dyDescent="0.45">
      <c r="A366" t="s">
        <v>1445</v>
      </c>
      <c r="B366" t="s">
        <v>1012</v>
      </c>
      <c r="C366" t="s">
        <v>1013</v>
      </c>
      <c r="D366" t="s">
        <v>995</v>
      </c>
      <c r="E366" t="s">
        <v>352</v>
      </c>
      <c r="F366" t="s">
        <v>694</v>
      </c>
      <c r="G366" t="s">
        <v>368</v>
      </c>
      <c r="H366" t="str">
        <f t="shared" ca="1" si="5"/>
        <v/>
      </c>
    </row>
    <row r="367" spans="1:8" x14ac:dyDescent="0.45">
      <c r="A367" t="s">
        <v>1445</v>
      </c>
      <c r="B367" t="s">
        <v>1014</v>
      </c>
      <c r="C367" t="s">
        <v>1015</v>
      </c>
      <c r="D367" t="s">
        <v>995</v>
      </c>
      <c r="E367" t="s">
        <v>700</v>
      </c>
      <c r="F367" t="s">
        <v>701</v>
      </c>
      <c r="G367" t="s">
        <v>8</v>
      </c>
      <c r="H367" t="str">
        <f t="shared" ca="1" si="5"/>
        <v/>
      </c>
    </row>
    <row r="368" spans="1:8" x14ac:dyDescent="0.45">
      <c r="A368" t="s">
        <v>1445</v>
      </c>
      <c r="B368" t="s">
        <v>1016</v>
      </c>
      <c r="C368" t="s">
        <v>1017</v>
      </c>
      <c r="D368" t="s">
        <v>995</v>
      </c>
      <c r="E368" t="s">
        <v>700</v>
      </c>
      <c r="F368" t="s">
        <v>701</v>
      </c>
      <c r="G368" t="s">
        <v>1477</v>
      </c>
      <c r="H368" t="str">
        <f t="shared" ca="1" si="5"/>
        <v/>
      </c>
    </row>
    <row r="369" spans="1:8" x14ac:dyDescent="0.45">
      <c r="A369" t="s">
        <v>1445</v>
      </c>
      <c r="B369" t="s">
        <v>1018</v>
      </c>
      <c r="C369" t="s">
        <v>1019</v>
      </c>
      <c r="D369" t="s">
        <v>995</v>
      </c>
      <c r="E369" t="s">
        <v>700</v>
      </c>
      <c r="F369" t="s">
        <v>11</v>
      </c>
      <c r="G369" t="s">
        <v>9</v>
      </c>
      <c r="H369" t="str">
        <f t="shared" ca="1" si="5"/>
        <v/>
      </c>
    </row>
    <row r="370" spans="1:8" x14ac:dyDescent="0.45">
      <c r="A370" t="s">
        <v>1445</v>
      </c>
      <c r="B370" t="s">
        <v>1020</v>
      </c>
      <c r="C370" t="s">
        <v>1021</v>
      </c>
      <c r="D370" t="s">
        <v>995</v>
      </c>
      <c r="E370" t="s">
        <v>700</v>
      </c>
      <c r="F370" t="s">
        <v>11</v>
      </c>
      <c r="G370" t="s">
        <v>1478</v>
      </c>
      <c r="H370" t="str">
        <f t="shared" ca="1" si="5"/>
        <v/>
      </c>
    </row>
    <row r="371" spans="1:8" x14ac:dyDescent="0.45">
      <c r="A371" t="s">
        <v>1445</v>
      </c>
      <c r="B371" t="s">
        <v>1022</v>
      </c>
      <c r="C371" t="s">
        <v>1023</v>
      </c>
      <c r="D371" t="s">
        <v>995</v>
      </c>
      <c r="E371" t="s">
        <v>700</v>
      </c>
      <c r="F371" t="s">
        <v>379</v>
      </c>
      <c r="H371" t="str">
        <f t="shared" ca="1" si="5"/>
        <v/>
      </c>
    </row>
    <row r="372" spans="1:8" x14ac:dyDescent="0.45">
      <c r="A372" t="s">
        <v>1445</v>
      </c>
      <c r="B372" t="s">
        <v>1024</v>
      </c>
      <c r="C372" t="s">
        <v>1025</v>
      </c>
      <c r="D372" t="s">
        <v>995</v>
      </c>
      <c r="E372" t="s">
        <v>700</v>
      </c>
      <c r="F372" t="s">
        <v>382</v>
      </c>
      <c r="G372" t="s">
        <v>695</v>
      </c>
      <c r="H372" t="str">
        <f t="shared" ca="1" si="5"/>
        <v/>
      </c>
    </row>
    <row r="373" spans="1:8" x14ac:dyDescent="0.45">
      <c r="A373" t="s">
        <v>1445</v>
      </c>
      <c r="B373" t="s">
        <v>1026</v>
      </c>
      <c r="C373" t="s">
        <v>1027</v>
      </c>
      <c r="D373" t="s">
        <v>995</v>
      </c>
      <c r="E373" t="s">
        <v>700</v>
      </c>
      <c r="F373" t="s">
        <v>382</v>
      </c>
      <c r="G373" t="s">
        <v>368</v>
      </c>
      <c r="H373" t="str">
        <f t="shared" ca="1" si="5"/>
        <v/>
      </c>
    </row>
    <row r="374" spans="1:8" x14ac:dyDescent="0.45">
      <c r="A374" t="s">
        <v>1445</v>
      </c>
      <c r="B374" t="s">
        <v>1028</v>
      </c>
      <c r="C374" t="s">
        <v>1029</v>
      </c>
      <c r="D374" t="s">
        <v>1030</v>
      </c>
      <c r="E374" t="s">
        <v>352</v>
      </c>
      <c r="F374" t="s">
        <v>676</v>
      </c>
      <c r="G374" t="s">
        <v>8</v>
      </c>
      <c r="H374" t="str">
        <f t="shared" ca="1" si="5"/>
        <v/>
      </c>
    </row>
    <row r="375" spans="1:8" x14ac:dyDescent="0.45">
      <c r="A375" t="s">
        <v>1445</v>
      </c>
      <c r="B375" t="s">
        <v>1031</v>
      </c>
      <c r="C375" t="s">
        <v>1032</v>
      </c>
      <c r="D375" t="s">
        <v>1030</v>
      </c>
      <c r="E375" t="s">
        <v>352</v>
      </c>
      <c r="F375" t="s">
        <v>676</v>
      </c>
      <c r="G375" t="s">
        <v>1477</v>
      </c>
      <c r="H375" t="str">
        <f t="shared" ca="1" si="5"/>
        <v/>
      </c>
    </row>
    <row r="376" spans="1:8" x14ac:dyDescent="0.45">
      <c r="A376" t="s">
        <v>1445</v>
      </c>
      <c r="B376" t="s">
        <v>1033</v>
      </c>
      <c r="C376" t="s">
        <v>1034</v>
      </c>
      <c r="D376" t="s">
        <v>1030</v>
      </c>
      <c r="E376" t="s">
        <v>352</v>
      </c>
      <c r="F376" t="s">
        <v>681</v>
      </c>
      <c r="G376" t="s">
        <v>8</v>
      </c>
      <c r="H376" t="str">
        <f t="shared" ca="1" si="5"/>
        <v/>
      </c>
    </row>
    <row r="377" spans="1:8" x14ac:dyDescent="0.45">
      <c r="A377" t="s">
        <v>1445</v>
      </c>
      <c r="B377" t="s">
        <v>1035</v>
      </c>
      <c r="C377" t="s">
        <v>1036</v>
      </c>
      <c r="D377" t="s">
        <v>1030</v>
      </c>
      <c r="E377" t="s">
        <v>352</v>
      </c>
      <c r="F377" t="s">
        <v>681</v>
      </c>
      <c r="G377" t="s">
        <v>1477</v>
      </c>
      <c r="H377" t="str">
        <f t="shared" ca="1" si="5"/>
        <v/>
      </c>
    </row>
    <row r="378" spans="1:8" x14ac:dyDescent="0.45">
      <c r="A378" t="s">
        <v>1445</v>
      </c>
      <c r="B378" t="s">
        <v>1037</v>
      </c>
      <c r="C378" t="s">
        <v>1038</v>
      </c>
      <c r="D378" t="s">
        <v>1030</v>
      </c>
      <c r="E378" t="s">
        <v>352</v>
      </c>
      <c r="F378" t="s">
        <v>11</v>
      </c>
      <c r="G378" t="s">
        <v>9</v>
      </c>
      <c r="H378" t="str">
        <f t="shared" ca="1" si="5"/>
        <v/>
      </c>
    </row>
    <row r="379" spans="1:8" x14ac:dyDescent="0.45">
      <c r="A379" t="s">
        <v>1445</v>
      </c>
      <c r="B379" t="s">
        <v>1039</v>
      </c>
      <c r="C379" t="s">
        <v>1040</v>
      </c>
      <c r="D379" t="s">
        <v>1030</v>
      </c>
      <c r="E379" t="s">
        <v>352</v>
      </c>
      <c r="F379" t="s">
        <v>11</v>
      </c>
      <c r="G379" t="s">
        <v>1478</v>
      </c>
      <c r="H379" t="str">
        <f t="shared" ca="1" si="5"/>
        <v/>
      </c>
    </row>
    <row r="380" spans="1:8" x14ac:dyDescent="0.45">
      <c r="A380" t="s">
        <v>1445</v>
      </c>
      <c r="B380" t="s">
        <v>1041</v>
      </c>
      <c r="C380" t="s">
        <v>1042</v>
      </c>
      <c r="D380" t="s">
        <v>1030</v>
      </c>
      <c r="E380" t="s">
        <v>352</v>
      </c>
      <c r="F380" t="s">
        <v>363</v>
      </c>
      <c r="H380" t="str">
        <f t="shared" ca="1" si="5"/>
        <v/>
      </c>
    </row>
    <row r="381" spans="1:8" x14ac:dyDescent="0.45">
      <c r="A381" t="s">
        <v>1445</v>
      </c>
      <c r="B381" t="s">
        <v>1043</v>
      </c>
      <c r="C381" t="s">
        <v>1044</v>
      </c>
      <c r="D381" t="s">
        <v>1030</v>
      </c>
      <c r="E381" t="s">
        <v>352</v>
      </c>
      <c r="F381" t="s">
        <v>379</v>
      </c>
      <c r="H381" t="str">
        <f t="shared" ca="1" si="5"/>
        <v/>
      </c>
    </row>
    <row r="382" spans="1:8" x14ac:dyDescent="0.45">
      <c r="A382" t="s">
        <v>1445</v>
      </c>
      <c r="B382" t="s">
        <v>1045</v>
      </c>
      <c r="C382" t="s">
        <v>1046</v>
      </c>
      <c r="D382" t="s">
        <v>1030</v>
      </c>
      <c r="E382" t="s">
        <v>352</v>
      </c>
      <c r="F382" t="s">
        <v>694</v>
      </c>
      <c r="G382" t="s">
        <v>695</v>
      </c>
      <c r="H382" t="str">
        <f t="shared" ca="1" si="5"/>
        <v/>
      </c>
    </row>
    <row r="383" spans="1:8" x14ac:dyDescent="0.45">
      <c r="A383" t="s">
        <v>1445</v>
      </c>
      <c r="B383" t="s">
        <v>1047</v>
      </c>
      <c r="C383" t="s">
        <v>1048</v>
      </c>
      <c r="D383" t="s">
        <v>1030</v>
      </c>
      <c r="E383" t="s">
        <v>352</v>
      </c>
      <c r="F383" t="s">
        <v>694</v>
      </c>
      <c r="G383" t="s">
        <v>368</v>
      </c>
      <c r="H383" t="str">
        <f t="shared" ca="1" si="5"/>
        <v/>
      </c>
    </row>
    <row r="384" spans="1:8" x14ac:dyDescent="0.45">
      <c r="A384" t="s">
        <v>1445</v>
      </c>
      <c r="B384" t="s">
        <v>1049</v>
      </c>
      <c r="C384" t="s">
        <v>1050</v>
      </c>
      <c r="D384" t="s">
        <v>1030</v>
      </c>
      <c r="E384" t="s">
        <v>700</v>
      </c>
      <c r="F384" t="s">
        <v>701</v>
      </c>
      <c r="G384" t="s">
        <v>8</v>
      </c>
      <c r="H384" t="str">
        <f t="shared" ca="1" si="5"/>
        <v/>
      </c>
    </row>
    <row r="385" spans="1:8" x14ac:dyDescent="0.45">
      <c r="A385" t="s">
        <v>1445</v>
      </c>
      <c r="B385" t="s">
        <v>1051</v>
      </c>
      <c r="C385" t="s">
        <v>1052</v>
      </c>
      <c r="D385" t="s">
        <v>1030</v>
      </c>
      <c r="E385" t="s">
        <v>700</v>
      </c>
      <c r="F385" t="s">
        <v>701</v>
      </c>
      <c r="G385" t="s">
        <v>1477</v>
      </c>
      <c r="H385" t="str">
        <f t="shared" ca="1" si="5"/>
        <v/>
      </c>
    </row>
    <row r="386" spans="1:8" x14ac:dyDescent="0.45">
      <c r="A386" t="s">
        <v>1445</v>
      </c>
      <c r="B386" t="s">
        <v>1053</v>
      </c>
      <c r="C386" t="s">
        <v>1054</v>
      </c>
      <c r="D386" t="s">
        <v>1030</v>
      </c>
      <c r="E386" t="s">
        <v>700</v>
      </c>
      <c r="F386" t="s">
        <v>11</v>
      </c>
      <c r="G386" t="s">
        <v>9</v>
      </c>
      <c r="H386" t="str">
        <f t="shared" ca="1" si="5"/>
        <v/>
      </c>
    </row>
    <row r="387" spans="1:8" x14ac:dyDescent="0.45">
      <c r="A387" t="s">
        <v>1445</v>
      </c>
      <c r="B387" t="s">
        <v>1055</v>
      </c>
      <c r="C387" t="s">
        <v>1056</v>
      </c>
      <c r="D387" t="s">
        <v>1030</v>
      </c>
      <c r="E387" t="s">
        <v>700</v>
      </c>
      <c r="F387" t="s">
        <v>11</v>
      </c>
      <c r="G387" t="s">
        <v>1478</v>
      </c>
      <c r="H387" t="str">
        <f t="shared" ref="H387:H450" ca="1" si="6">IF(OR(ISBLANK(A387), ISBLANK(B387)), "", IF(INDIRECT("'" &amp; A387 &amp; "'!" &amp; B387)="", "", INDIRECT("'" &amp; A387 &amp; "'!" &amp; B387)))</f>
        <v/>
      </c>
    </row>
    <row r="388" spans="1:8" x14ac:dyDescent="0.45">
      <c r="A388" t="s">
        <v>1445</v>
      </c>
      <c r="B388" t="s">
        <v>1057</v>
      </c>
      <c r="C388" t="s">
        <v>1058</v>
      </c>
      <c r="D388" t="s">
        <v>1030</v>
      </c>
      <c r="E388" t="s">
        <v>700</v>
      </c>
      <c r="F388" t="s">
        <v>379</v>
      </c>
      <c r="H388" t="str">
        <f t="shared" ca="1" si="6"/>
        <v/>
      </c>
    </row>
    <row r="389" spans="1:8" x14ac:dyDescent="0.45">
      <c r="A389" t="s">
        <v>1445</v>
      </c>
      <c r="B389" t="s">
        <v>1059</v>
      </c>
      <c r="C389" t="s">
        <v>1060</v>
      </c>
      <c r="D389" t="s">
        <v>1030</v>
      </c>
      <c r="E389" t="s">
        <v>700</v>
      </c>
      <c r="F389" t="s">
        <v>382</v>
      </c>
      <c r="G389" t="s">
        <v>695</v>
      </c>
      <c r="H389" t="str">
        <f t="shared" ca="1" si="6"/>
        <v/>
      </c>
    </row>
    <row r="390" spans="1:8" x14ac:dyDescent="0.45">
      <c r="A390" t="s">
        <v>1445</v>
      </c>
      <c r="B390" t="s">
        <v>1061</v>
      </c>
      <c r="C390" t="s">
        <v>1062</v>
      </c>
      <c r="D390" t="s">
        <v>1030</v>
      </c>
      <c r="E390" t="s">
        <v>700</v>
      </c>
      <c r="F390" t="s">
        <v>382</v>
      </c>
      <c r="G390" t="s">
        <v>368</v>
      </c>
      <c r="H390" t="str">
        <f t="shared" ca="1" si="6"/>
        <v/>
      </c>
    </row>
    <row r="391" spans="1:8" x14ac:dyDescent="0.45">
      <c r="A391" t="s">
        <v>1063</v>
      </c>
      <c r="B391" t="s">
        <v>594</v>
      </c>
      <c r="C391" t="s">
        <v>1461</v>
      </c>
      <c r="D391" t="s">
        <v>1462</v>
      </c>
      <c r="E391" t="s">
        <v>388</v>
      </c>
      <c r="F391" t="s">
        <v>394</v>
      </c>
      <c r="G391" t="s">
        <v>8</v>
      </c>
      <c r="H391" t="str">
        <f t="shared" ca="1" si="6"/>
        <v/>
      </c>
    </row>
    <row r="392" spans="1:8" x14ac:dyDescent="0.45">
      <c r="A392" t="s">
        <v>1063</v>
      </c>
      <c r="B392" t="s">
        <v>596</v>
      </c>
      <c r="C392" t="s">
        <v>1064</v>
      </c>
      <c r="D392" t="s">
        <v>1462</v>
      </c>
      <c r="E392" t="s">
        <v>388</v>
      </c>
      <c r="F392" t="s">
        <v>394</v>
      </c>
      <c r="G392" t="s">
        <v>1477</v>
      </c>
      <c r="H392" t="str">
        <f t="shared" ca="1" si="6"/>
        <v/>
      </c>
    </row>
    <row r="393" spans="1:8" x14ac:dyDescent="0.45">
      <c r="A393" t="s">
        <v>1063</v>
      </c>
      <c r="B393" t="s">
        <v>1065</v>
      </c>
      <c r="C393" t="s">
        <v>1066</v>
      </c>
      <c r="D393" t="s">
        <v>1462</v>
      </c>
      <c r="E393" t="s">
        <v>388</v>
      </c>
      <c r="F393" t="s">
        <v>11</v>
      </c>
      <c r="G393" t="s">
        <v>9</v>
      </c>
      <c r="H393" t="str">
        <f t="shared" ca="1" si="6"/>
        <v/>
      </c>
    </row>
    <row r="394" spans="1:8" x14ac:dyDescent="0.45">
      <c r="A394" t="s">
        <v>1063</v>
      </c>
      <c r="B394" t="s">
        <v>1067</v>
      </c>
      <c r="C394" t="s">
        <v>1068</v>
      </c>
      <c r="D394" t="s">
        <v>1462</v>
      </c>
      <c r="E394" t="s">
        <v>388</v>
      </c>
      <c r="F394" t="s">
        <v>11</v>
      </c>
      <c r="G394" t="s">
        <v>1478</v>
      </c>
      <c r="H394" t="str">
        <f t="shared" ca="1" si="6"/>
        <v/>
      </c>
    </row>
    <row r="395" spans="1:8" x14ac:dyDescent="0.45">
      <c r="A395" t="s">
        <v>1063</v>
      </c>
      <c r="B395" t="s">
        <v>1069</v>
      </c>
      <c r="C395" t="s">
        <v>1070</v>
      </c>
      <c r="D395" t="s">
        <v>1462</v>
      </c>
      <c r="E395" t="s">
        <v>388</v>
      </c>
      <c r="F395" t="s">
        <v>382</v>
      </c>
      <c r="G395" t="s">
        <v>695</v>
      </c>
      <c r="H395" t="str">
        <f t="shared" ca="1" si="6"/>
        <v/>
      </c>
    </row>
    <row r="396" spans="1:8" x14ac:dyDescent="0.45">
      <c r="A396" t="s">
        <v>1063</v>
      </c>
      <c r="B396" t="s">
        <v>1071</v>
      </c>
      <c r="C396" t="s">
        <v>1072</v>
      </c>
      <c r="D396" t="s">
        <v>1462</v>
      </c>
      <c r="E396" t="s">
        <v>388</v>
      </c>
      <c r="F396" t="s">
        <v>382</v>
      </c>
      <c r="G396" t="s">
        <v>368</v>
      </c>
      <c r="H396" t="str">
        <f t="shared" ca="1" si="6"/>
        <v/>
      </c>
    </row>
    <row r="397" spans="1:8" x14ac:dyDescent="0.45">
      <c r="A397" t="s">
        <v>1063</v>
      </c>
      <c r="B397" t="s">
        <v>1073</v>
      </c>
      <c r="C397" t="s">
        <v>1074</v>
      </c>
      <c r="D397" t="s">
        <v>1075</v>
      </c>
      <c r="E397" t="s">
        <v>388</v>
      </c>
      <c r="F397" t="s">
        <v>394</v>
      </c>
      <c r="G397" t="s">
        <v>8</v>
      </c>
      <c r="H397" t="str">
        <f t="shared" ca="1" si="6"/>
        <v/>
      </c>
    </row>
    <row r="398" spans="1:8" x14ac:dyDescent="0.45">
      <c r="A398" t="s">
        <v>1063</v>
      </c>
      <c r="B398" t="s">
        <v>1076</v>
      </c>
      <c r="C398" t="s">
        <v>1077</v>
      </c>
      <c r="D398" t="s">
        <v>1075</v>
      </c>
      <c r="E398" t="s">
        <v>388</v>
      </c>
      <c r="F398" t="s">
        <v>394</v>
      </c>
      <c r="G398" t="s">
        <v>1477</v>
      </c>
      <c r="H398" t="str">
        <f t="shared" ca="1" si="6"/>
        <v/>
      </c>
    </row>
    <row r="399" spans="1:8" x14ac:dyDescent="0.45">
      <c r="A399" t="s">
        <v>1063</v>
      </c>
      <c r="B399" t="s">
        <v>1078</v>
      </c>
      <c r="C399" t="s">
        <v>1079</v>
      </c>
      <c r="D399" t="s">
        <v>1075</v>
      </c>
      <c r="E399" t="s">
        <v>388</v>
      </c>
      <c r="F399" t="s">
        <v>11</v>
      </c>
      <c r="G399" t="s">
        <v>9</v>
      </c>
      <c r="H399" t="str">
        <f t="shared" ca="1" si="6"/>
        <v/>
      </c>
    </row>
    <row r="400" spans="1:8" x14ac:dyDescent="0.45">
      <c r="A400" t="s">
        <v>1063</v>
      </c>
      <c r="B400" t="s">
        <v>1080</v>
      </c>
      <c r="C400" t="s">
        <v>1081</v>
      </c>
      <c r="D400" t="s">
        <v>1075</v>
      </c>
      <c r="E400" t="s">
        <v>388</v>
      </c>
      <c r="F400" t="s">
        <v>11</v>
      </c>
      <c r="G400" t="s">
        <v>1478</v>
      </c>
      <c r="H400" t="str">
        <f t="shared" ca="1" si="6"/>
        <v/>
      </c>
    </row>
    <row r="401" spans="1:8" x14ac:dyDescent="0.45">
      <c r="A401" t="s">
        <v>1063</v>
      </c>
      <c r="B401" t="s">
        <v>1082</v>
      </c>
      <c r="C401" t="s">
        <v>1083</v>
      </c>
      <c r="D401" t="s">
        <v>1075</v>
      </c>
      <c r="E401" t="s">
        <v>388</v>
      </c>
      <c r="F401" t="s">
        <v>382</v>
      </c>
      <c r="G401" t="s">
        <v>695</v>
      </c>
      <c r="H401" t="str">
        <f t="shared" ca="1" si="6"/>
        <v/>
      </c>
    </row>
    <row r="402" spans="1:8" x14ac:dyDescent="0.45">
      <c r="A402" t="s">
        <v>1063</v>
      </c>
      <c r="B402" t="s">
        <v>1084</v>
      </c>
      <c r="C402" t="s">
        <v>1085</v>
      </c>
      <c r="D402" t="s">
        <v>1075</v>
      </c>
      <c r="E402" t="s">
        <v>388</v>
      </c>
      <c r="F402" t="s">
        <v>382</v>
      </c>
      <c r="G402" t="s">
        <v>368</v>
      </c>
      <c r="H402" t="str">
        <f t="shared" ca="1" si="6"/>
        <v/>
      </c>
    </row>
    <row r="403" spans="1:8" x14ac:dyDescent="0.45">
      <c r="A403" t="s">
        <v>1063</v>
      </c>
      <c r="B403" t="s">
        <v>1086</v>
      </c>
      <c r="C403" t="s">
        <v>1087</v>
      </c>
      <c r="D403" t="s">
        <v>1088</v>
      </c>
      <c r="E403" t="s">
        <v>388</v>
      </c>
      <c r="F403" t="s">
        <v>394</v>
      </c>
      <c r="G403" t="s">
        <v>8</v>
      </c>
      <c r="H403" t="str">
        <f t="shared" ca="1" si="6"/>
        <v/>
      </c>
    </row>
    <row r="404" spans="1:8" x14ac:dyDescent="0.45">
      <c r="A404" t="s">
        <v>1063</v>
      </c>
      <c r="B404" t="s">
        <v>1089</v>
      </c>
      <c r="C404" t="s">
        <v>1090</v>
      </c>
      <c r="D404" t="s">
        <v>1088</v>
      </c>
      <c r="E404" t="s">
        <v>388</v>
      </c>
      <c r="F404" t="s">
        <v>394</v>
      </c>
      <c r="G404" t="s">
        <v>1477</v>
      </c>
      <c r="H404" t="str">
        <f t="shared" ca="1" si="6"/>
        <v/>
      </c>
    </row>
    <row r="405" spans="1:8" x14ac:dyDescent="0.45">
      <c r="A405" t="s">
        <v>1063</v>
      </c>
      <c r="B405" t="s">
        <v>1091</v>
      </c>
      <c r="C405" t="s">
        <v>1092</v>
      </c>
      <c r="D405" t="s">
        <v>1088</v>
      </c>
      <c r="E405" t="s">
        <v>388</v>
      </c>
      <c r="F405" t="s">
        <v>11</v>
      </c>
      <c r="G405" t="s">
        <v>9</v>
      </c>
      <c r="H405" t="str">
        <f t="shared" ca="1" si="6"/>
        <v/>
      </c>
    </row>
    <row r="406" spans="1:8" x14ac:dyDescent="0.45">
      <c r="A406" t="s">
        <v>1063</v>
      </c>
      <c r="B406" t="s">
        <v>1093</v>
      </c>
      <c r="C406" t="s">
        <v>1094</v>
      </c>
      <c r="D406" t="s">
        <v>1088</v>
      </c>
      <c r="E406" t="s">
        <v>388</v>
      </c>
      <c r="F406" t="s">
        <v>11</v>
      </c>
      <c r="G406" t="s">
        <v>1478</v>
      </c>
      <c r="H406" t="str">
        <f t="shared" ca="1" si="6"/>
        <v/>
      </c>
    </row>
    <row r="407" spans="1:8" x14ac:dyDescent="0.45">
      <c r="A407" t="s">
        <v>1063</v>
      </c>
      <c r="B407" t="s">
        <v>617</v>
      </c>
      <c r="C407" t="s">
        <v>1095</v>
      </c>
      <c r="D407" t="s">
        <v>1088</v>
      </c>
      <c r="E407" t="s">
        <v>388</v>
      </c>
      <c r="F407" t="s">
        <v>382</v>
      </c>
      <c r="G407" t="s">
        <v>695</v>
      </c>
      <c r="H407" t="str">
        <f t="shared" ca="1" si="6"/>
        <v/>
      </c>
    </row>
    <row r="408" spans="1:8" x14ac:dyDescent="0.45">
      <c r="A408" t="s">
        <v>1063</v>
      </c>
      <c r="B408" t="s">
        <v>1096</v>
      </c>
      <c r="C408" t="s">
        <v>1097</v>
      </c>
      <c r="D408" t="s">
        <v>1088</v>
      </c>
      <c r="E408" t="s">
        <v>388</v>
      </c>
      <c r="F408" t="s">
        <v>382</v>
      </c>
      <c r="G408" t="s">
        <v>368</v>
      </c>
      <c r="H408" t="str">
        <f t="shared" ca="1" si="6"/>
        <v/>
      </c>
    </row>
    <row r="409" spans="1:8" x14ac:dyDescent="0.45">
      <c r="A409" t="s">
        <v>1063</v>
      </c>
      <c r="B409" t="s">
        <v>621</v>
      </c>
      <c r="C409" t="s">
        <v>1098</v>
      </c>
      <c r="D409" t="s">
        <v>1099</v>
      </c>
      <c r="E409" t="s">
        <v>388</v>
      </c>
      <c r="F409" t="s">
        <v>394</v>
      </c>
      <c r="G409" t="s">
        <v>8</v>
      </c>
      <c r="H409" t="str">
        <f t="shared" ca="1" si="6"/>
        <v/>
      </c>
    </row>
    <row r="410" spans="1:8" x14ac:dyDescent="0.45">
      <c r="A410" t="s">
        <v>1063</v>
      </c>
      <c r="B410" t="s">
        <v>623</v>
      </c>
      <c r="C410" t="s">
        <v>1100</v>
      </c>
      <c r="D410" t="s">
        <v>1099</v>
      </c>
      <c r="E410" t="s">
        <v>388</v>
      </c>
      <c r="F410" t="s">
        <v>394</v>
      </c>
      <c r="G410" t="s">
        <v>1477</v>
      </c>
      <c r="H410" t="str">
        <f t="shared" ca="1" si="6"/>
        <v/>
      </c>
    </row>
    <row r="411" spans="1:8" x14ac:dyDescent="0.45">
      <c r="A411" t="s">
        <v>1063</v>
      </c>
      <c r="B411" t="s">
        <v>625</v>
      </c>
      <c r="C411" t="s">
        <v>1101</v>
      </c>
      <c r="D411" t="s">
        <v>1099</v>
      </c>
      <c r="E411" t="s">
        <v>388</v>
      </c>
      <c r="F411" t="s">
        <v>11</v>
      </c>
      <c r="G411" t="s">
        <v>9</v>
      </c>
      <c r="H411" t="str">
        <f t="shared" ca="1" si="6"/>
        <v/>
      </c>
    </row>
    <row r="412" spans="1:8" x14ac:dyDescent="0.45">
      <c r="A412" t="s">
        <v>1063</v>
      </c>
      <c r="B412" t="s">
        <v>627</v>
      </c>
      <c r="C412" t="s">
        <v>1102</v>
      </c>
      <c r="D412" t="s">
        <v>1099</v>
      </c>
      <c r="E412" t="s">
        <v>388</v>
      </c>
      <c r="F412" t="s">
        <v>11</v>
      </c>
      <c r="G412" t="s">
        <v>1478</v>
      </c>
      <c r="H412" t="str">
        <f t="shared" ca="1" si="6"/>
        <v/>
      </c>
    </row>
    <row r="413" spans="1:8" x14ac:dyDescent="0.45">
      <c r="A413" t="s">
        <v>1063</v>
      </c>
      <c r="B413" t="s">
        <v>1103</v>
      </c>
      <c r="C413" t="s">
        <v>1104</v>
      </c>
      <c r="D413" t="s">
        <v>1099</v>
      </c>
      <c r="E413" t="s">
        <v>388</v>
      </c>
      <c r="F413" t="s">
        <v>382</v>
      </c>
      <c r="G413" t="s">
        <v>695</v>
      </c>
      <c r="H413" t="str">
        <f t="shared" ca="1" si="6"/>
        <v/>
      </c>
    </row>
    <row r="414" spans="1:8" x14ac:dyDescent="0.45">
      <c r="A414" t="s">
        <v>1063</v>
      </c>
      <c r="B414" t="s">
        <v>1105</v>
      </c>
      <c r="C414" t="s">
        <v>1106</v>
      </c>
      <c r="D414" t="s">
        <v>1099</v>
      </c>
      <c r="E414" t="s">
        <v>388</v>
      </c>
      <c r="F414" t="s">
        <v>382</v>
      </c>
      <c r="G414" t="s">
        <v>368</v>
      </c>
      <c r="H414" t="str">
        <f t="shared" ca="1" si="6"/>
        <v/>
      </c>
    </row>
    <row r="415" spans="1:8" x14ac:dyDescent="0.45">
      <c r="A415" t="s">
        <v>1063</v>
      </c>
      <c r="B415" t="s">
        <v>1107</v>
      </c>
      <c r="C415" t="s">
        <v>1108</v>
      </c>
      <c r="D415" t="s">
        <v>1109</v>
      </c>
      <c r="E415" t="s">
        <v>388</v>
      </c>
      <c r="F415" t="s">
        <v>394</v>
      </c>
      <c r="G415" t="s">
        <v>8</v>
      </c>
      <c r="H415" t="str">
        <f t="shared" ca="1" si="6"/>
        <v/>
      </c>
    </row>
    <row r="416" spans="1:8" x14ac:dyDescent="0.45">
      <c r="A416" t="s">
        <v>1063</v>
      </c>
      <c r="B416" t="s">
        <v>361</v>
      </c>
      <c r="C416" t="s">
        <v>1110</v>
      </c>
      <c r="D416" t="s">
        <v>1109</v>
      </c>
      <c r="E416" t="s">
        <v>388</v>
      </c>
      <c r="F416" t="s">
        <v>394</v>
      </c>
      <c r="G416" t="s">
        <v>1477</v>
      </c>
      <c r="H416" t="str">
        <f t="shared" ca="1" si="6"/>
        <v/>
      </c>
    </row>
    <row r="417" spans="1:8" x14ac:dyDescent="0.45">
      <c r="A417" t="s">
        <v>1063</v>
      </c>
      <c r="B417" t="s">
        <v>1111</v>
      </c>
      <c r="C417" t="s">
        <v>1112</v>
      </c>
      <c r="D417" t="s">
        <v>1109</v>
      </c>
      <c r="E417" t="s">
        <v>388</v>
      </c>
      <c r="F417" t="s">
        <v>11</v>
      </c>
      <c r="G417" t="s">
        <v>9</v>
      </c>
      <c r="H417" t="str">
        <f t="shared" ca="1" si="6"/>
        <v/>
      </c>
    </row>
    <row r="418" spans="1:8" x14ac:dyDescent="0.45">
      <c r="A418" t="s">
        <v>1063</v>
      </c>
      <c r="B418" t="s">
        <v>1113</v>
      </c>
      <c r="C418" t="s">
        <v>1114</v>
      </c>
      <c r="D418" t="s">
        <v>1109</v>
      </c>
      <c r="E418" t="s">
        <v>388</v>
      </c>
      <c r="F418" t="s">
        <v>11</v>
      </c>
      <c r="G418" t="s">
        <v>1478</v>
      </c>
      <c r="H418" t="str">
        <f t="shared" ca="1" si="6"/>
        <v/>
      </c>
    </row>
    <row r="419" spans="1:8" x14ac:dyDescent="0.45">
      <c r="A419" t="s">
        <v>1063</v>
      </c>
      <c r="B419" t="s">
        <v>369</v>
      </c>
      <c r="C419" t="s">
        <v>1115</v>
      </c>
      <c r="D419" t="s">
        <v>1109</v>
      </c>
      <c r="E419" t="s">
        <v>388</v>
      </c>
      <c r="F419" t="s">
        <v>382</v>
      </c>
      <c r="G419" t="s">
        <v>695</v>
      </c>
      <c r="H419" t="str">
        <f t="shared" ca="1" si="6"/>
        <v/>
      </c>
    </row>
    <row r="420" spans="1:8" x14ac:dyDescent="0.45">
      <c r="A420" t="s">
        <v>1063</v>
      </c>
      <c r="B420" t="s">
        <v>1116</v>
      </c>
      <c r="C420" t="s">
        <v>1117</v>
      </c>
      <c r="D420" t="s">
        <v>1109</v>
      </c>
      <c r="E420" t="s">
        <v>388</v>
      </c>
      <c r="F420" t="s">
        <v>382</v>
      </c>
      <c r="G420" t="s">
        <v>368</v>
      </c>
      <c r="H420" t="str">
        <f t="shared" ca="1" si="6"/>
        <v/>
      </c>
    </row>
    <row r="421" spans="1:8" x14ac:dyDescent="0.45">
      <c r="A421" t="s">
        <v>1063</v>
      </c>
      <c r="B421" t="s">
        <v>1118</v>
      </c>
      <c r="C421" t="s">
        <v>1119</v>
      </c>
      <c r="D421" t="s">
        <v>1120</v>
      </c>
      <c r="E421" t="s">
        <v>388</v>
      </c>
      <c r="F421" t="s">
        <v>394</v>
      </c>
      <c r="G421" t="s">
        <v>8</v>
      </c>
      <c r="H421" t="str">
        <f t="shared" ca="1" si="6"/>
        <v/>
      </c>
    </row>
    <row r="422" spans="1:8" x14ac:dyDescent="0.45">
      <c r="A422" t="s">
        <v>1063</v>
      </c>
      <c r="B422" t="s">
        <v>375</v>
      </c>
      <c r="C422" t="s">
        <v>1121</v>
      </c>
      <c r="D422" t="s">
        <v>1120</v>
      </c>
      <c r="E422" t="s">
        <v>388</v>
      </c>
      <c r="F422" t="s">
        <v>394</v>
      </c>
      <c r="G422" t="s">
        <v>1477</v>
      </c>
      <c r="H422" t="str">
        <f t="shared" ca="1" si="6"/>
        <v/>
      </c>
    </row>
    <row r="423" spans="1:8" x14ac:dyDescent="0.45">
      <c r="A423" t="s">
        <v>1063</v>
      </c>
      <c r="B423" t="s">
        <v>1122</v>
      </c>
      <c r="C423" t="s">
        <v>1123</v>
      </c>
      <c r="D423" t="s">
        <v>1120</v>
      </c>
      <c r="E423" t="s">
        <v>388</v>
      </c>
      <c r="F423" t="s">
        <v>11</v>
      </c>
      <c r="G423" t="s">
        <v>9</v>
      </c>
      <c r="H423" t="str">
        <f t="shared" ca="1" si="6"/>
        <v/>
      </c>
    </row>
    <row r="424" spans="1:8" x14ac:dyDescent="0.45">
      <c r="A424" t="s">
        <v>1063</v>
      </c>
      <c r="B424" t="s">
        <v>644</v>
      </c>
      <c r="C424" t="s">
        <v>1124</v>
      </c>
      <c r="D424" t="s">
        <v>1120</v>
      </c>
      <c r="E424" t="s">
        <v>388</v>
      </c>
      <c r="F424" t="s">
        <v>11</v>
      </c>
      <c r="G424" t="s">
        <v>1478</v>
      </c>
      <c r="H424" t="str">
        <f t="shared" ca="1" si="6"/>
        <v/>
      </c>
    </row>
    <row r="425" spans="1:8" x14ac:dyDescent="0.45">
      <c r="A425" t="s">
        <v>1063</v>
      </c>
      <c r="B425" t="s">
        <v>646</v>
      </c>
      <c r="C425" t="s">
        <v>1125</v>
      </c>
      <c r="D425" t="s">
        <v>1120</v>
      </c>
      <c r="E425" t="s">
        <v>388</v>
      </c>
      <c r="F425" t="s">
        <v>382</v>
      </c>
      <c r="G425" t="s">
        <v>695</v>
      </c>
      <c r="H425" t="str">
        <f t="shared" ca="1" si="6"/>
        <v/>
      </c>
    </row>
    <row r="426" spans="1:8" x14ac:dyDescent="0.45">
      <c r="A426" t="s">
        <v>1063</v>
      </c>
      <c r="B426" t="s">
        <v>1126</v>
      </c>
      <c r="C426" t="s">
        <v>1127</v>
      </c>
      <c r="D426" t="s">
        <v>1120</v>
      </c>
      <c r="E426" t="s">
        <v>388</v>
      </c>
      <c r="F426" t="s">
        <v>382</v>
      </c>
      <c r="G426" t="s">
        <v>368</v>
      </c>
      <c r="H426" t="str">
        <f t="shared" ca="1" si="6"/>
        <v/>
      </c>
    </row>
    <row r="427" spans="1:8" x14ac:dyDescent="0.45">
      <c r="A427" t="s">
        <v>1063</v>
      </c>
      <c r="B427" t="s">
        <v>1128</v>
      </c>
      <c r="C427" t="s">
        <v>1129</v>
      </c>
      <c r="D427" t="s">
        <v>1130</v>
      </c>
      <c r="E427" t="s">
        <v>388</v>
      </c>
      <c r="F427" t="s">
        <v>394</v>
      </c>
      <c r="G427" t="s">
        <v>8</v>
      </c>
      <c r="H427" t="str">
        <f t="shared" ca="1" si="6"/>
        <v/>
      </c>
    </row>
    <row r="428" spans="1:8" x14ac:dyDescent="0.45">
      <c r="A428" t="s">
        <v>1063</v>
      </c>
      <c r="B428" t="s">
        <v>652</v>
      </c>
      <c r="C428" t="s">
        <v>1131</v>
      </c>
      <c r="D428" t="s">
        <v>1130</v>
      </c>
      <c r="E428" t="s">
        <v>388</v>
      </c>
      <c r="F428" t="s">
        <v>394</v>
      </c>
      <c r="G428" t="s">
        <v>1477</v>
      </c>
      <c r="H428" t="str">
        <f t="shared" ca="1" si="6"/>
        <v/>
      </c>
    </row>
    <row r="429" spans="1:8" x14ac:dyDescent="0.45">
      <c r="A429" t="s">
        <v>1063</v>
      </c>
      <c r="B429" t="s">
        <v>1132</v>
      </c>
      <c r="C429" t="s">
        <v>1133</v>
      </c>
      <c r="D429" t="s">
        <v>1130</v>
      </c>
      <c r="E429" t="s">
        <v>388</v>
      </c>
      <c r="F429" t="s">
        <v>11</v>
      </c>
      <c r="G429" t="s">
        <v>9</v>
      </c>
      <c r="H429" t="str">
        <f t="shared" ca="1" si="6"/>
        <v/>
      </c>
    </row>
    <row r="430" spans="1:8" x14ac:dyDescent="0.45">
      <c r="A430" t="s">
        <v>1063</v>
      </c>
      <c r="B430" t="s">
        <v>655</v>
      </c>
      <c r="C430" t="s">
        <v>1134</v>
      </c>
      <c r="D430" t="s">
        <v>1130</v>
      </c>
      <c r="E430" t="s">
        <v>388</v>
      </c>
      <c r="F430" t="s">
        <v>11</v>
      </c>
      <c r="G430" t="s">
        <v>1478</v>
      </c>
      <c r="H430" t="str">
        <f t="shared" ca="1" si="6"/>
        <v/>
      </c>
    </row>
    <row r="431" spans="1:8" x14ac:dyDescent="0.45">
      <c r="A431" t="s">
        <v>1063</v>
      </c>
      <c r="B431" t="s">
        <v>657</v>
      </c>
      <c r="C431" t="s">
        <v>1135</v>
      </c>
      <c r="D431" t="s">
        <v>1130</v>
      </c>
      <c r="E431" t="s">
        <v>388</v>
      </c>
      <c r="F431" t="s">
        <v>382</v>
      </c>
      <c r="G431" t="s">
        <v>695</v>
      </c>
      <c r="H431" t="str">
        <f t="shared" ca="1" si="6"/>
        <v/>
      </c>
    </row>
    <row r="432" spans="1:8" x14ac:dyDescent="0.45">
      <c r="A432" t="s">
        <v>1063</v>
      </c>
      <c r="B432" t="s">
        <v>659</v>
      </c>
      <c r="C432" t="s">
        <v>1136</v>
      </c>
      <c r="D432" t="s">
        <v>1130</v>
      </c>
      <c r="E432" t="s">
        <v>388</v>
      </c>
      <c r="F432" t="s">
        <v>382</v>
      </c>
      <c r="G432" t="s">
        <v>368</v>
      </c>
      <c r="H432" t="str">
        <f t="shared" ca="1" si="6"/>
        <v/>
      </c>
    </row>
    <row r="433" spans="1:8" x14ac:dyDescent="0.45">
      <c r="A433" t="s">
        <v>1063</v>
      </c>
      <c r="B433" t="s">
        <v>1137</v>
      </c>
      <c r="C433" t="s">
        <v>1138</v>
      </c>
      <c r="D433" t="s">
        <v>1139</v>
      </c>
      <c r="E433" t="s">
        <v>388</v>
      </c>
      <c r="F433" t="s">
        <v>394</v>
      </c>
      <c r="G433" t="s">
        <v>8</v>
      </c>
      <c r="H433" t="str">
        <f t="shared" ca="1" si="6"/>
        <v/>
      </c>
    </row>
    <row r="434" spans="1:8" x14ac:dyDescent="0.45">
      <c r="A434" t="s">
        <v>1063</v>
      </c>
      <c r="B434" t="s">
        <v>1140</v>
      </c>
      <c r="C434" t="s">
        <v>1141</v>
      </c>
      <c r="D434" t="s">
        <v>1139</v>
      </c>
      <c r="E434" t="s">
        <v>388</v>
      </c>
      <c r="F434" t="s">
        <v>394</v>
      </c>
      <c r="G434" t="s">
        <v>1477</v>
      </c>
      <c r="H434" t="str">
        <f t="shared" ca="1" si="6"/>
        <v/>
      </c>
    </row>
    <row r="435" spans="1:8" x14ac:dyDescent="0.45">
      <c r="A435" t="s">
        <v>1063</v>
      </c>
      <c r="B435" t="s">
        <v>1142</v>
      </c>
      <c r="C435" t="s">
        <v>1143</v>
      </c>
      <c r="D435" t="s">
        <v>1139</v>
      </c>
      <c r="E435" t="s">
        <v>388</v>
      </c>
      <c r="F435" t="s">
        <v>11</v>
      </c>
      <c r="G435" t="s">
        <v>9</v>
      </c>
      <c r="H435" t="str">
        <f t="shared" ca="1" si="6"/>
        <v/>
      </c>
    </row>
    <row r="436" spans="1:8" x14ac:dyDescent="0.45">
      <c r="A436" t="s">
        <v>1063</v>
      </c>
      <c r="B436" t="s">
        <v>667</v>
      </c>
      <c r="C436" t="s">
        <v>1144</v>
      </c>
      <c r="D436" t="s">
        <v>1139</v>
      </c>
      <c r="E436" t="s">
        <v>388</v>
      </c>
      <c r="F436" t="s">
        <v>11</v>
      </c>
      <c r="G436" t="s">
        <v>1478</v>
      </c>
      <c r="H436" t="str">
        <f t="shared" ca="1" si="6"/>
        <v/>
      </c>
    </row>
    <row r="437" spans="1:8" x14ac:dyDescent="0.45">
      <c r="A437" t="s">
        <v>1063</v>
      </c>
      <c r="B437" t="s">
        <v>669</v>
      </c>
      <c r="C437" t="s">
        <v>1145</v>
      </c>
      <c r="D437" t="s">
        <v>1139</v>
      </c>
      <c r="E437" t="s">
        <v>388</v>
      </c>
      <c r="F437" t="s">
        <v>382</v>
      </c>
      <c r="G437" t="s">
        <v>695</v>
      </c>
      <c r="H437" t="str">
        <f t="shared" ca="1" si="6"/>
        <v/>
      </c>
    </row>
    <row r="438" spans="1:8" x14ac:dyDescent="0.45">
      <c r="A438" t="s">
        <v>1063</v>
      </c>
      <c r="B438" t="s">
        <v>671</v>
      </c>
      <c r="C438" t="s">
        <v>1146</v>
      </c>
      <c r="D438" t="s">
        <v>1139</v>
      </c>
      <c r="E438" t="s">
        <v>388</v>
      </c>
      <c r="F438" t="s">
        <v>382</v>
      </c>
      <c r="G438" t="s">
        <v>368</v>
      </c>
      <c r="H438" t="str">
        <f t="shared" ca="1" si="6"/>
        <v/>
      </c>
    </row>
    <row r="439" spans="1:8" x14ac:dyDescent="0.45">
      <c r="A439" t="s">
        <v>1063</v>
      </c>
      <c r="B439" t="s">
        <v>673</v>
      </c>
      <c r="C439" t="s">
        <v>1147</v>
      </c>
      <c r="D439" t="s">
        <v>1148</v>
      </c>
      <c r="E439" t="s">
        <v>388</v>
      </c>
      <c r="F439" t="s">
        <v>394</v>
      </c>
      <c r="G439" t="s">
        <v>8</v>
      </c>
      <c r="H439" t="str">
        <f t="shared" ca="1" si="6"/>
        <v/>
      </c>
    </row>
    <row r="440" spans="1:8" x14ac:dyDescent="0.45">
      <c r="A440" t="s">
        <v>1063</v>
      </c>
      <c r="B440" t="s">
        <v>677</v>
      </c>
      <c r="C440" t="s">
        <v>1149</v>
      </c>
      <c r="D440" t="s">
        <v>1148</v>
      </c>
      <c r="E440" t="s">
        <v>388</v>
      </c>
      <c r="F440" t="s">
        <v>394</v>
      </c>
      <c r="G440" t="s">
        <v>1477</v>
      </c>
      <c r="H440" t="str">
        <f t="shared" ca="1" si="6"/>
        <v/>
      </c>
    </row>
    <row r="441" spans="1:8" x14ac:dyDescent="0.45">
      <c r="A441" t="s">
        <v>1063</v>
      </c>
      <c r="B441" t="s">
        <v>1150</v>
      </c>
      <c r="C441" t="s">
        <v>1151</v>
      </c>
      <c r="D441" t="s">
        <v>1148</v>
      </c>
      <c r="E441" t="s">
        <v>388</v>
      </c>
      <c r="F441" t="s">
        <v>11</v>
      </c>
      <c r="G441" t="s">
        <v>9</v>
      </c>
      <c r="H441" t="str">
        <f t="shared" ca="1" si="6"/>
        <v/>
      </c>
    </row>
    <row r="442" spans="1:8" x14ac:dyDescent="0.45">
      <c r="A442" t="s">
        <v>1063</v>
      </c>
      <c r="B442" t="s">
        <v>682</v>
      </c>
      <c r="C442" t="s">
        <v>1152</v>
      </c>
      <c r="D442" t="s">
        <v>1148</v>
      </c>
      <c r="E442" t="s">
        <v>388</v>
      </c>
      <c r="F442" t="s">
        <v>11</v>
      </c>
      <c r="G442" t="s">
        <v>1478</v>
      </c>
      <c r="H442" t="str">
        <f t="shared" ca="1" si="6"/>
        <v/>
      </c>
    </row>
    <row r="443" spans="1:8" x14ac:dyDescent="0.45">
      <c r="A443" t="s">
        <v>1063</v>
      </c>
      <c r="B443" t="s">
        <v>1153</v>
      </c>
      <c r="C443" t="s">
        <v>1154</v>
      </c>
      <c r="D443" t="s">
        <v>1148</v>
      </c>
      <c r="E443" t="s">
        <v>388</v>
      </c>
      <c r="F443" t="s">
        <v>382</v>
      </c>
      <c r="G443" t="s">
        <v>695</v>
      </c>
      <c r="H443" t="str">
        <f t="shared" ca="1" si="6"/>
        <v/>
      </c>
    </row>
    <row r="444" spans="1:8" x14ac:dyDescent="0.45">
      <c r="A444" t="s">
        <v>1063</v>
      </c>
      <c r="B444" t="s">
        <v>1155</v>
      </c>
      <c r="C444" t="s">
        <v>1156</v>
      </c>
      <c r="D444" t="s">
        <v>1148</v>
      </c>
      <c r="E444" t="s">
        <v>388</v>
      </c>
      <c r="F444" t="s">
        <v>382</v>
      </c>
      <c r="G444" t="s">
        <v>368</v>
      </c>
      <c r="H444" t="str">
        <f t="shared" ca="1" si="6"/>
        <v/>
      </c>
    </row>
    <row r="445" spans="1:8" x14ac:dyDescent="0.45">
      <c r="A445" t="s">
        <v>1063</v>
      </c>
      <c r="B445" t="s">
        <v>1157</v>
      </c>
      <c r="C445" t="s">
        <v>1158</v>
      </c>
      <c r="D445" t="s">
        <v>1159</v>
      </c>
      <c r="E445" t="s">
        <v>388</v>
      </c>
      <c r="F445" t="s">
        <v>394</v>
      </c>
      <c r="G445" t="s">
        <v>8</v>
      </c>
      <c r="H445" t="str">
        <f t="shared" ca="1" si="6"/>
        <v/>
      </c>
    </row>
    <row r="446" spans="1:8" x14ac:dyDescent="0.45">
      <c r="A446" t="s">
        <v>1063</v>
      </c>
      <c r="B446" t="s">
        <v>690</v>
      </c>
      <c r="C446" t="s">
        <v>1160</v>
      </c>
      <c r="D446" t="s">
        <v>1159</v>
      </c>
      <c r="E446" t="s">
        <v>388</v>
      </c>
      <c r="F446" t="s">
        <v>394</v>
      </c>
      <c r="G446" t="s">
        <v>1477</v>
      </c>
      <c r="H446" t="str">
        <f t="shared" ca="1" si="6"/>
        <v/>
      </c>
    </row>
    <row r="447" spans="1:8" x14ac:dyDescent="0.45">
      <c r="A447" t="s">
        <v>1063</v>
      </c>
      <c r="B447" t="s">
        <v>1161</v>
      </c>
      <c r="C447" t="s">
        <v>1162</v>
      </c>
      <c r="D447" t="s">
        <v>1159</v>
      </c>
      <c r="E447" t="s">
        <v>388</v>
      </c>
      <c r="F447" t="s">
        <v>11</v>
      </c>
      <c r="G447" t="s">
        <v>9</v>
      </c>
      <c r="H447" t="str">
        <f t="shared" ca="1" si="6"/>
        <v/>
      </c>
    </row>
    <row r="448" spans="1:8" x14ac:dyDescent="0.45">
      <c r="A448" t="s">
        <v>1063</v>
      </c>
      <c r="B448" t="s">
        <v>1163</v>
      </c>
      <c r="C448" t="s">
        <v>1164</v>
      </c>
      <c r="D448" t="s">
        <v>1159</v>
      </c>
      <c r="E448" t="s">
        <v>388</v>
      </c>
      <c r="F448" t="s">
        <v>11</v>
      </c>
      <c r="G448" t="s">
        <v>1478</v>
      </c>
      <c r="H448" t="str">
        <f t="shared" ca="1" si="6"/>
        <v/>
      </c>
    </row>
    <row r="449" spans="1:8" x14ac:dyDescent="0.45">
      <c r="A449" t="s">
        <v>1063</v>
      </c>
      <c r="B449" t="s">
        <v>1165</v>
      </c>
      <c r="C449" t="s">
        <v>1166</v>
      </c>
      <c r="D449" t="s">
        <v>1159</v>
      </c>
      <c r="E449" t="s">
        <v>388</v>
      </c>
      <c r="F449" t="s">
        <v>382</v>
      </c>
      <c r="G449" t="s">
        <v>695</v>
      </c>
      <c r="H449" t="str">
        <f t="shared" ca="1" si="6"/>
        <v/>
      </c>
    </row>
    <row r="450" spans="1:8" x14ac:dyDescent="0.45">
      <c r="A450" t="s">
        <v>1063</v>
      </c>
      <c r="B450" t="s">
        <v>1167</v>
      </c>
      <c r="C450" t="s">
        <v>1168</v>
      </c>
      <c r="D450" t="s">
        <v>1159</v>
      </c>
      <c r="E450" t="s">
        <v>388</v>
      </c>
      <c r="F450" t="s">
        <v>382</v>
      </c>
      <c r="G450" t="s">
        <v>368</v>
      </c>
      <c r="H450" t="str">
        <f t="shared" ca="1" si="6"/>
        <v/>
      </c>
    </row>
    <row r="451" spans="1:8" x14ac:dyDescent="0.45">
      <c r="A451" t="s">
        <v>1063</v>
      </c>
      <c r="B451" t="s">
        <v>1169</v>
      </c>
      <c r="C451" t="s">
        <v>1170</v>
      </c>
      <c r="D451" t="s">
        <v>1171</v>
      </c>
      <c r="E451" t="s">
        <v>388</v>
      </c>
      <c r="F451" t="s">
        <v>394</v>
      </c>
      <c r="G451" t="s">
        <v>8</v>
      </c>
      <c r="H451" t="str">
        <f t="shared" ref="H451:H514" ca="1" si="7">IF(OR(ISBLANK(A451), ISBLANK(B451)), "", IF(INDIRECT("'" &amp; A451 &amp; "'!" &amp; B451)="", "", INDIRECT("'" &amp; A451 &amp; "'!" &amp; B451)))</f>
        <v/>
      </c>
    </row>
    <row r="452" spans="1:8" x14ac:dyDescent="0.45">
      <c r="A452" t="s">
        <v>1063</v>
      </c>
      <c r="B452" t="s">
        <v>708</v>
      </c>
      <c r="C452" t="s">
        <v>1172</v>
      </c>
      <c r="D452" t="s">
        <v>1171</v>
      </c>
      <c r="E452" t="s">
        <v>388</v>
      </c>
      <c r="F452" t="s">
        <v>394</v>
      </c>
      <c r="G452" t="s">
        <v>1477</v>
      </c>
      <c r="H452" t="str">
        <f t="shared" ca="1" si="7"/>
        <v/>
      </c>
    </row>
    <row r="453" spans="1:8" x14ac:dyDescent="0.45">
      <c r="A453" t="s">
        <v>1063</v>
      </c>
      <c r="B453" t="s">
        <v>1173</v>
      </c>
      <c r="C453" t="s">
        <v>1174</v>
      </c>
      <c r="D453" t="s">
        <v>1171</v>
      </c>
      <c r="E453" t="s">
        <v>388</v>
      </c>
      <c r="F453" t="s">
        <v>11</v>
      </c>
      <c r="G453" t="s">
        <v>9</v>
      </c>
      <c r="H453" t="str">
        <f t="shared" ca="1" si="7"/>
        <v/>
      </c>
    </row>
    <row r="454" spans="1:8" x14ac:dyDescent="0.45">
      <c r="A454" t="s">
        <v>1063</v>
      </c>
      <c r="B454" t="s">
        <v>1175</v>
      </c>
      <c r="C454" t="s">
        <v>1176</v>
      </c>
      <c r="D454" t="s">
        <v>1171</v>
      </c>
      <c r="E454" t="s">
        <v>388</v>
      </c>
      <c r="F454" t="s">
        <v>11</v>
      </c>
      <c r="G454" t="s">
        <v>1478</v>
      </c>
      <c r="H454" t="str">
        <f t="shared" ca="1" si="7"/>
        <v/>
      </c>
    </row>
    <row r="455" spans="1:8" x14ac:dyDescent="0.45">
      <c r="A455" t="s">
        <v>1063</v>
      </c>
      <c r="B455" t="s">
        <v>714</v>
      </c>
      <c r="C455" t="s">
        <v>1177</v>
      </c>
      <c r="D455" t="s">
        <v>1171</v>
      </c>
      <c r="E455" t="s">
        <v>388</v>
      </c>
      <c r="F455" t="s">
        <v>382</v>
      </c>
      <c r="G455" t="s">
        <v>695</v>
      </c>
      <c r="H455" t="str">
        <f t="shared" ca="1" si="7"/>
        <v/>
      </c>
    </row>
    <row r="456" spans="1:8" x14ac:dyDescent="0.45">
      <c r="A456" t="s">
        <v>1063</v>
      </c>
      <c r="B456" t="s">
        <v>1178</v>
      </c>
      <c r="C456" t="s">
        <v>1179</v>
      </c>
      <c r="D456" t="s">
        <v>1171</v>
      </c>
      <c r="E456" t="s">
        <v>388</v>
      </c>
      <c r="F456" t="s">
        <v>382</v>
      </c>
      <c r="G456" t="s">
        <v>368</v>
      </c>
      <c r="H456" t="str">
        <f t="shared" ca="1" si="7"/>
        <v/>
      </c>
    </row>
    <row r="457" spans="1:8" x14ac:dyDescent="0.45">
      <c r="A457" t="s">
        <v>1063</v>
      </c>
      <c r="B457" t="s">
        <v>719</v>
      </c>
      <c r="C457" t="s">
        <v>1180</v>
      </c>
      <c r="D457" t="s">
        <v>1181</v>
      </c>
      <c r="E457" t="s">
        <v>388</v>
      </c>
      <c r="F457" t="s">
        <v>394</v>
      </c>
      <c r="G457" t="s">
        <v>8</v>
      </c>
      <c r="H457" t="str">
        <f t="shared" ca="1" si="7"/>
        <v/>
      </c>
    </row>
    <row r="458" spans="1:8" x14ac:dyDescent="0.45">
      <c r="A458" t="s">
        <v>1063</v>
      </c>
      <c r="B458" t="s">
        <v>721</v>
      </c>
      <c r="C458" t="s">
        <v>1182</v>
      </c>
      <c r="D458" t="s">
        <v>1181</v>
      </c>
      <c r="E458" t="s">
        <v>388</v>
      </c>
      <c r="F458" t="s">
        <v>394</v>
      </c>
      <c r="G458" t="s">
        <v>1477</v>
      </c>
      <c r="H458" t="str">
        <f t="shared" ca="1" si="7"/>
        <v/>
      </c>
    </row>
    <row r="459" spans="1:8" x14ac:dyDescent="0.45">
      <c r="A459" t="s">
        <v>1063</v>
      </c>
      <c r="B459" t="s">
        <v>723</v>
      </c>
      <c r="C459" t="s">
        <v>1183</v>
      </c>
      <c r="D459" t="s">
        <v>1181</v>
      </c>
      <c r="E459" t="s">
        <v>388</v>
      </c>
      <c r="F459" t="s">
        <v>11</v>
      </c>
      <c r="G459" t="s">
        <v>9</v>
      </c>
      <c r="H459" t="str">
        <f t="shared" ca="1" si="7"/>
        <v/>
      </c>
    </row>
    <row r="460" spans="1:8" x14ac:dyDescent="0.45">
      <c r="A460" t="s">
        <v>1063</v>
      </c>
      <c r="B460" t="s">
        <v>725</v>
      </c>
      <c r="C460" t="s">
        <v>1184</v>
      </c>
      <c r="D460" t="s">
        <v>1181</v>
      </c>
      <c r="E460" t="s">
        <v>388</v>
      </c>
      <c r="F460" t="s">
        <v>11</v>
      </c>
      <c r="G460" t="s">
        <v>1478</v>
      </c>
      <c r="H460" t="str">
        <f t="shared" ca="1" si="7"/>
        <v/>
      </c>
    </row>
    <row r="461" spans="1:8" x14ac:dyDescent="0.45">
      <c r="A461" t="s">
        <v>1063</v>
      </c>
      <c r="B461" t="s">
        <v>1185</v>
      </c>
      <c r="C461" t="s">
        <v>1186</v>
      </c>
      <c r="D461" t="s">
        <v>1181</v>
      </c>
      <c r="E461" t="s">
        <v>388</v>
      </c>
      <c r="F461" t="s">
        <v>382</v>
      </c>
      <c r="G461" t="s">
        <v>695</v>
      </c>
      <c r="H461" t="str">
        <f t="shared" ca="1" si="7"/>
        <v/>
      </c>
    </row>
    <row r="462" spans="1:8" x14ac:dyDescent="0.45">
      <c r="A462" t="s">
        <v>1063</v>
      </c>
      <c r="B462" t="s">
        <v>1187</v>
      </c>
      <c r="C462" t="s">
        <v>1188</v>
      </c>
      <c r="D462" t="s">
        <v>1181</v>
      </c>
      <c r="E462" t="s">
        <v>388</v>
      </c>
      <c r="F462" t="s">
        <v>382</v>
      </c>
      <c r="G462" t="s">
        <v>368</v>
      </c>
      <c r="H462" t="str">
        <f t="shared" ca="1" si="7"/>
        <v/>
      </c>
    </row>
    <row r="463" spans="1:8" x14ac:dyDescent="0.45">
      <c r="A463" t="s">
        <v>1063</v>
      </c>
      <c r="B463" t="s">
        <v>731</v>
      </c>
      <c r="C463" t="s">
        <v>1189</v>
      </c>
      <c r="D463" t="s">
        <v>1190</v>
      </c>
      <c r="E463" t="s">
        <v>388</v>
      </c>
      <c r="F463" t="s">
        <v>394</v>
      </c>
      <c r="G463" t="s">
        <v>8</v>
      </c>
      <c r="H463" t="str">
        <f t="shared" ca="1" si="7"/>
        <v/>
      </c>
    </row>
    <row r="464" spans="1:8" x14ac:dyDescent="0.45">
      <c r="A464" t="s">
        <v>1063</v>
      </c>
      <c r="B464" t="s">
        <v>1191</v>
      </c>
      <c r="C464" t="s">
        <v>1192</v>
      </c>
      <c r="D464" t="s">
        <v>1190</v>
      </c>
      <c r="E464" t="s">
        <v>388</v>
      </c>
      <c r="F464" t="s">
        <v>394</v>
      </c>
      <c r="G464" t="s">
        <v>1477</v>
      </c>
      <c r="H464" t="str">
        <f t="shared" ca="1" si="7"/>
        <v/>
      </c>
    </row>
    <row r="465" spans="1:8" x14ac:dyDescent="0.45">
      <c r="A465" t="s">
        <v>1063</v>
      </c>
      <c r="B465" t="s">
        <v>1193</v>
      </c>
      <c r="C465" t="s">
        <v>1194</v>
      </c>
      <c r="D465" t="s">
        <v>1190</v>
      </c>
      <c r="E465" t="s">
        <v>388</v>
      </c>
      <c r="F465" t="s">
        <v>11</v>
      </c>
      <c r="G465" t="s">
        <v>9</v>
      </c>
      <c r="H465" t="str">
        <f t="shared" ca="1" si="7"/>
        <v/>
      </c>
    </row>
    <row r="466" spans="1:8" x14ac:dyDescent="0.45">
      <c r="A466" t="s">
        <v>1063</v>
      </c>
      <c r="B466" t="s">
        <v>1195</v>
      </c>
      <c r="C466" t="s">
        <v>1196</v>
      </c>
      <c r="D466" t="s">
        <v>1190</v>
      </c>
      <c r="E466" t="s">
        <v>388</v>
      </c>
      <c r="F466" t="s">
        <v>11</v>
      </c>
      <c r="G466" t="s">
        <v>1478</v>
      </c>
      <c r="H466" t="str">
        <f t="shared" ca="1" si="7"/>
        <v/>
      </c>
    </row>
    <row r="467" spans="1:8" x14ac:dyDescent="0.45">
      <c r="A467" t="s">
        <v>1063</v>
      </c>
      <c r="B467" t="s">
        <v>1197</v>
      </c>
      <c r="C467" t="s">
        <v>1198</v>
      </c>
      <c r="D467" t="s">
        <v>1190</v>
      </c>
      <c r="E467" t="s">
        <v>388</v>
      </c>
      <c r="F467" t="s">
        <v>382</v>
      </c>
      <c r="G467" t="s">
        <v>695</v>
      </c>
      <c r="H467" t="str">
        <f t="shared" ca="1" si="7"/>
        <v/>
      </c>
    </row>
    <row r="468" spans="1:8" x14ac:dyDescent="0.45">
      <c r="A468" t="s">
        <v>1063</v>
      </c>
      <c r="B468" t="s">
        <v>1199</v>
      </c>
      <c r="C468" t="s">
        <v>1200</v>
      </c>
      <c r="D468" t="s">
        <v>1190</v>
      </c>
      <c r="E468" t="s">
        <v>388</v>
      </c>
      <c r="F468" t="s">
        <v>382</v>
      </c>
      <c r="G468" t="s">
        <v>368</v>
      </c>
      <c r="H468" t="str">
        <f t="shared" ca="1" si="7"/>
        <v/>
      </c>
    </row>
    <row r="469" spans="1:8" x14ac:dyDescent="0.45">
      <c r="A469" t="s">
        <v>1063</v>
      </c>
      <c r="B469" t="s">
        <v>745</v>
      </c>
      <c r="C469" t="s">
        <v>1201</v>
      </c>
      <c r="D469" t="s">
        <v>1202</v>
      </c>
      <c r="E469" t="s">
        <v>388</v>
      </c>
      <c r="F469" t="s">
        <v>394</v>
      </c>
      <c r="G469" t="s">
        <v>8</v>
      </c>
      <c r="H469" t="str">
        <f t="shared" ca="1" si="7"/>
        <v/>
      </c>
    </row>
    <row r="470" spans="1:8" x14ac:dyDescent="0.45">
      <c r="A470" t="s">
        <v>1063</v>
      </c>
      <c r="B470" t="s">
        <v>1203</v>
      </c>
      <c r="C470" t="s">
        <v>1204</v>
      </c>
      <c r="D470" t="s">
        <v>1202</v>
      </c>
      <c r="E470" t="s">
        <v>388</v>
      </c>
      <c r="F470" t="s">
        <v>394</v>
      </c>
      <c r="G470" t="s">
        <v>1477</v>
      </c>
      <c r="H470" t="str">
        <f t="shared" ca="1" si="7"/>
        <v/>
      </c>
    </row>
    <row r="471" spans="1:8" x14ac:dyDescent="0.45">
      <c r="A471" t="s">
        <v>1063</v>
      </c>
      <c r="B471" t="s">
        <v>1205</v>
      </c>
      <c r="C471" t="s">
        <v>1206</v>
      </c>
      <c r="D471" t="s">
        <v>1202</v>
      </c>
      <c r="E471" t="s">
        <v>388</v>
      </c>
      <c r="F471" t="s">
        <v>11</v>
      </c>
      <c r="G471" t="s">
        <v>9</v>
      </c>
      <c r="H471" t="str">
        <f t="shared" ca="1" si="7"/>
        <v/>
      </c>
    </row>
    <row r="472" spans="1:8" x14ac:dyDescent="0.45">
      <c r="A472" t="s">
        <v>1063</v>
      </c>
      <c r="B472" t="s">
        <v>752</v>
      </c>
      <c r="C472" t="s">
        <v>1207</v>
      </c>
      <c r="D472" t="s">
        <v>1202</v>
      </c>
      <c r="E472" t="s">
        <v>388</v>
      </c>
      <c r="F472" t="s">
        <v>11</v>
      </c>
      <c r="G472" t="s">
        <v>1478</v>
      </c>
      <c r="H472" t="str">
        <f t="shared" ca="1" si="7"/>
        <v/>
      </c>
    </row>
    <row r="473" spans="1:8" x14ac:dyDescent="0.45">
      <c r="A473" t="s">
        <v>1063</v>
      </c>
      <c r="B473" t="s">
        <v>754</v>
      </c>
      <c r="C473" t="s">
        <v>1208</v>
      </c>
      <c r="D473" t="s">
        <v>1202</v>
      </c>
      <c r="E473" t="s">
        <v>388</v>
      </c>
      <c r="F473" t="s">
        <v>382</v>
      </c>
      <c r="G473" t="s">
        <v>695</v>
      </c>
      <c r="H473" t="str">
        <f t="shared" ca="1" si="7"/>
        <v/>
      </c>
    </row>
    <row r="474" spans="1:8" x14ac:dyDescent="0.45">
      <c r="A474" t="s">
        <v>1063</v>
      </c>
      <c r="B474" t="s">
        <v>1209</v>
      </c>
      <c r="C474" t="s">
        <v>1210</v>
      </c>
      <c r="D474" t="s">
        <v>1202</v>
      </c>
      <c r="E474" t="s">
        <v>388</v>
      </c>
      <c r="F474" t="s">
        <v>382</v>
      </c>
      <c r="G474" t="s">
        <v>368</v>
      </c>
      <c r="H474" t="str">
        <f t="shared" ca="1" si="7"/>
        <v/>
      </c>
    </row>
    <row r="475" spans="1:8" x14ac:dyDescent="0.45">
      <c r="A475" t="s">
        <v>1463</v>
      </c>
      <c r="B475" t="s">
        <v>594</v>
      </c>
      <c r="C475" t="s">
        <v>1464</v>
      </c>
      <c r="D475" t="s">
        <v>324</v>
      </c>
      <c r="E475" t="s">
        <v>243</v>
      </c>
      <c r="F475" t="s">
        <v>394</v>
      </c>
      <c r="G475" t="s">
        <v>8</v>
      </c>
      <c r="H475" t="str">
        <f t="shared" ca="1" si="7"/>
        <v/>
      </c>
    </row>
    <row r="476" spans="1:8" x14ac:dyDescent="0.45">
      <c r="A476" t="s">
        <v>1463</v>
      </c>
      <c r="B476" t="s">
        <v>596</v>
      </c>
      <c r="C476" t="s">
        <v>1211</v>
      </c>
      <c r="D476" t="s">
        <v>324</v>
      </c>
      <c r="E476" t="s">
        <v>243</v>
      </c>
      <c r="F476" t="s">
        <v>394</v>
      </c>
      <c r="G476" t="s">
        <v>1477</v>
      </c>
      <c r="H476" t="str">
        <f t="shared" ca="1" si="7"/>
        <v/>
      </c>
    </row>
    <row r="477" spans="1:8" x14ac:dyDescent="0.45">
      <c r="A477" t="s">
        <v>1463</v>
      </c>
      <c r="B477" t="s">
        <v>1065</v>
      </c>
      <c r="C477" t="s">
        <v>1212</v>
      </c>
      <c r="D477" t="s">
        <v>324</v>
      </c>
      <c r="E477" t="s">
        <v>243</v>
      </c>
      <c r="F477" t="s">
        <v>11</v>
      </c>
      <c r="G477" t="s">
        <v>9</v>
      </c>
      <c r="H477" t="str">
        <f t="shared" ca="1" si="7"/>
        <v/>
      </c>
    </row>
    <row r="478" spans="1:8" x14ac:dyDescent="0.45">
      <c r="A478" t="s">
        <v>1463</v>
      </c>
      <c r="B478" t="s">
        <v>1067</v>
      </c>
      <c r="C478" t="s">
        <v>1213</v>
      </c>
      <c r="D478" t="s">
        <v>324</v>
      </c>
      <c r="E478" t="s">
        <v>243</v>
      </c>
      <c r="F478" t="s">
        <v>11</v>
      </c>
      <c r="G478" t="s">
        <v>1478</v>
      </c>
      <c r="H478" t="str">
        <f t="shared" ca="1" si="7"/>
        <v/>
      </c>
    </row>
    <row r="479" spans="1:8" x14ac:dyDescent="0.45">
      <c r="A479" t="s">
        <v>1463</v>
      </c>
      <c r="B479" t="s">
        <v>1069</v>
      </c>
      <c r="C479" t="s">
        <v>1214</v>
      </c>
      <c r="D479" t="s">
        <v>324</v>
      </c>
      <c r="E479" t="s">
        <v>243</v>
      </c>
      <c r="F479" t="s">
        <v>382</v>
      </c>
      <c r="G479" t="s">
        <v>695</v>
      </c>
      <c r="H479" t="str">
        <f t="shared" ca="1" si="7"/>
        <v/>
      </c>
    </row>
    <row r="480" spans="1:8" x14ac:dyDescent="0.45">
      <c r="A480" t="s">
        <v>1463</v>
      </c>
      <c r="B480" t="s">
        <v>1071</v>
      </c>
      <c r="C480" t="s">
        <v>1215</v>
      </c>
      <c r="D480" t="s">
        <v>324</v>
      </c>
      <c r="E480" t="s">
        <v>243</v>
      </c>
      <c r="F480" t="s">
        <v>382</v>
      </c>
      <c r="G480" t="s">
        <v>368</v>
      </c>
      <c r="H480" t="str">
        <f t="shared" ca="1" si="7"/>
        <v/>
      </c>
    </row>
    <row r="481" spans="1:8" x14ac:dyDescent="0.45">
      <c r="A481" t="s">
        <v>1463</v>
      </c>
      <c r="B481" t="s">
        <v>1073</v>
      </c>
      <c r="C481" t="s">
        <v>1216</v>
      </c>
      <c r="D481" t="s">
        <v>1217</v>
      </c>
      <c r="E481" t="s">
        <v>243</v>
      </c>
      <c r="F481" t="s">
        <v>394</v>
      </c>
      <c r="G481" t="s">
        <v>8</v>
      </c>
      <c r="H481" t="str">
        <f t="shared" ca="1" si="7"/>
        <v/>
      </c>
    </row>
    <row r="482" spans="1:8" x14ac:dyDescent="0.45">
      <c r="A482" t="s">
        <v>1463</v>
      </c>
      <c r="B482" t="s">
        <v>1076</v>
      </c>
      <c r="C482" t="s">
        <v>1218</v>
      </c>
      <c r="D482" t="s">
        <v>1217</v>
      </c>
      <c r="E482" t="s">
        <v>243</v>
      </c>
      <c r="F482" t="s">
        <v>394</v>
      </c>
      <c r="G482" t="s">
        <v>1477</v>
      </c>
      <c r="H482" t="str">
        <f t="shared" ca="1" si="7"/>
        <v/>
      </c>
    </row>
    <row r="483" spans="1:8" x14ac:dyDescent="0.45">
      <c r="A483" t="s">
        <v>1463</v>
      </c>
      <c r="B483" t="s">
        <v>1078</v>
      </c>
      <c r="C483" t="s">
        <v>1219</v>
      </c>
      <c r="D483" t="s">
        <v>1217</v>
      </c>
      <c r="E483" t="s">
        <v>243</v>
      </c>
      <c r="F483" t="s">
        <v>11</v>
      </c>
      <c r="G483" t="s">
        <v>9</v>
      </c>
      <c r="H483" t="str">
        <f t="shared" ca="1" si="7"/>
        <v/>
      </c>
    </row>
    <row r="484" spans="1:8" x14ac:dyDescent="0.45">
      <c r="A484" t="s">
        <v>1463</v>
      </c>
      <c r="B484" t="s">
        <v>1080</v>
      </c>
      <c r="C484" t="s">
        <v>1220</v>
      </c>
      <c r="D484" t="s">
        <v>1217</v>
      </c>
      <c r="E484" t="s">
        <v>243</v>
      </c>
      <c r="F484" t="s">
        <v>11</v>
      </c>
      <c r="G484" t="s">
        <v>1478</v>
      </c>
      <c r="H484" t="str">
        <f t="shared" ca="1" si="7"/>
        <v/>
      </c>
    </row>
    <row r="485" spans="1:8" x14ac:dyDescent="0.45">
      <c r="A485" t="s">
        <v>1463</v>
      </c>
      <c r="B485" t="s">
        <v>1082</v>
      </c>
      <c r="C485" t="s">
        <v>1221</v>
      </c>
      <c r="D485" t="s">
        <v>1217</v>
      </c>
      <c r="E485" t="s">
        <v>243</v>
      </c>
      <c r="F485" t="s">
        <v>382</v>
      </c>
      <c r="G485" t="s">
        <v>695</v>
      </c>
      <c r="H485" t="str">
        <f t="shared" ca="1" si="7"/>
        <v/>
      </c>
    </row>
    <row r="486" spans="1:8" x14ac:dyDescent="0.45">
      <c r="A486" t="s">
        <v>1463</v>
      </c>
      <c r="B486" t="s">
        <v>1084</v>
      </c>
      <c r="C486" t="s">
        <v>1222</v>
      </c>
      <c r="D486" t="s">
        <v>1217</v>
      </c>
      <c r="E486" t="s">
        <v>243</v>
      </c>
      <c r="F486" t="s">
        <v>382</v>
      </c>
      <c r="G486" t="s">
        <v>368</v>
      </c>
      <c r="H486" t="str">
        <f t="shared" ca="1" si="7"/>
        <v/>
      </c>
    </row>
    <row r="487" spans="1:8" x14ac:dyDescent="0.45">
      <c r="A487" t="s">
        <v>1463</v>
      </c>
      <c r="B487" t="s">
        <v>1086</v>
      </c>
      <c r="C487" t="s">
        <v>1223</v>
      </c>
      <c r="D487" t="s">
        <v>1224</v>
      </c>
      <c r="E487" t="s">
        <v>243</v>
      </c>
      <c r="F487" t="s">
        <v>394</v>
      </c>
      <c r="G487" t="s">
        <v>8</v>
      </c>
      <c r="H487" t="str">
        <f t="shared" ca="1" si="7"/>
        <v/>
      </c>
    </row>
    <row r="488" spans="1:8" x14ac:dyDescent="0.45">
      <c r="A488" t="s">
        <v>1463</v>
      </c>
      <c r="B488" t="s">
        <v>1089</v>
      </c>
      <c r="C488" t="s">
        <v>1225</v>
      </c>
      <c r="D488" t="s">
        <v>1224</v>
      </c>
      <c r="E488" t="s">
        <v>243</v>
      </c>
      <c r="F488" t="s">
        <v>394</v>
      </c>
      <c r="G488" t="s">
        <v>1477</v>
      </c>
      <c r="H488" t="str">
        <f t="shared" ca="1" si="7"/>
        <v/>
      </c>
    </row>
    <row r="489" spans="1:8" x14ac:dyDescent="0.45">
      <c r="A489" t="s">
        <v>1463</v>
      </c>
      <c r="B489" t="s">
        <v>1091</v>
      </c>
      <c r="C489" t="s">
        <v>1226</v>
      </c>
      <c r="D489" t="s">
        <v>1224</v>
      </c>
      <c r="E489" t="s">
        <v>243</v>
      </c>
      <c r="F489" t="s">
        <v>11</v>
      </c>
      <c r="G489" t="s">
        <v>9</v>
      </c>
      <c r="H489" t="str">
        <f t="shared" ca="1" si="7"/>
        <v/>
      </c>
    </row>
    <row r="490" spans="1:8" x14ac:dyDescent="0.45">
      <c r="A490" t="s">
        <v>1463</v>
      </c>
      <c r="B490" t="s">
        <v>1093</v>
      </c>
      <c r="C490" t="s">
        <v>1227</v>
      </c>
      <c r="D490" t="s">
        <v>1224</v>
      </c>
      <c r="E490" t="s">
        <v>243</v>
      </c>
      <c r="F490" t="s">
        <v>11</v>
      </c>
      <c r="G490" t="s">
        <v>1478</v>
      </c>
      <c r="H490" t="str">
        <f t="shared" ca="1" si="7"/>
        <v/>
      </c>
    </row>
    <row r="491" spans="1:8" x14ac:dyDescent="0.45">
      <c r="A491" t="s">
        <v>1463</v>
      </c>
      <c r="B491" t="s">
        <v>617</v>
      </c>
      <c r="C491" t="s">
        <v>1228</v>
      </c>
      <c r="D491" t="s">
        <v>1224</v>
      </c>
      <c r="E491" t="s">
        <v>243</v>
      </c>
      <c r="F491" t="s">
        <v>382</v>
      </c>
      <c r="G491" t="s">
        <v>695</v>
      </c>
      <c r="H491" t="str">
        <f t="shared" ca="1" si="7"/>
        <v/>
      </c>
    </row>
    <row r="492" spans="1:8" x14ac:dyDescent="0.45">
      <c r="A492" t="s">
        <v>1463</v>
      </c>
      <c r="B492" t="s">
        <v>1096</v>
      </c>
      <c r="C492" t="s">
        <v>1229</v>
      </c>
      <c r="D492" t="s">
        <v>1224</v>
      </c>
      <c r="E492" t="s">
        <v>243</v>
      </c>
      <c r="F492" t="s">
        <v>382</v>
      </c>
      <c r="G492" t="s">
        <v>368</v>
      </c>
      <c r="H492" t="str">
        <f t="shared" ca="1" si="7"/>
        <v/>
      </c>
    </row>
    <row r="493" spans="1:8" x14ac:dyDescent="0.45">
      <c r="A493" t="s">
        <v>1463</v>
      </c>
      <c r="B493" t="s">
        <v>621</v>
      </c>
      <c r="C493" t="s">
        <v>1230</v>
      </c>
      <c r="D493" t="s">
        <v>1231</v>
      </c>
      <c r="E493" t="s">
        <v>243</v>
      </c>
      <c r="F493" t="s">
        <v>394</v>
      </c>
      <c r="G493" t="s">
        <v>8</v>
      </c>
      <c r="H493" t="str">
        <f t="shared" ca="1" si="7"/>
        <v/>
      </c>
    </row>
    <row r="494" spans="1:8" x14ac:dyDescent="0.45">
      <c r="A494" t="s">
        <v>1463</v>
      </c>
      <c r="B494" t="s">
        <v>623</v>
      </c>
      <c r="C494" t="s">
        <v>1232</v>
      </c>
      <c r="D494" t="s">
        <v>1231</v>
      </c>
      <c r="E494" t="s">
        <v>243</v>
      </c>
      <c r="F494" t="s">
        <v>394</v>
      </c>
      <c r="G494" t="s">
        <v>1477</v>
      </c>
      <c r="H494" t="str">
        <f t="shared" ca="1" si="7"/>
        <v/>
      </c>
    </row>
    <row r="495" spans="1:8" x14ac:dyDescent="0.45">
      <c r="A495" t="s">
        <v>1463</v>
      </c>
      <c r="B495" t="s">
        <v>625</v>
      </c>
      <c r="C495" t="s">
        <v>1233</v>
      </c>
      <c r="D495" t="s">
        <v>1231</v>
      </c>
      <c r="E495" t="s">
        <v>243</v>
      </c>
      <c r="F495" t="s">
        <v>11</v>
      </c>
      <c r="G495" t="s">
        <v>9</v>
      </c>
      <c r="H495" t="str">
        <f t="shared" ca="1" si="7"/>
        <v/>
      </c>
    </row>
    <row r="496" spans="1:8" x14ac:dyDescent="0.45">
      <c r="A496" t="s">
        <v>1463</v>
      </c>
      <c r="B496" t="s">
        <v>627</v>
      </c>
      <c r="C496" t="s">
        <v>1234</v>
      </c>
      <c r="D496" t="s">
        <v>1231</v>
      </c>
      <c r="E496" t="s">
        <v>243</v>
      </c>
      <c r="F496" t="s">
        <v>11</v>
      </c>
      <c r="G496" t="s">
        <v>1478</v>
      </c>
      <c r="H496" t="str">
        <f t="shared" ca="1" si="7"/>
        <v/>
      </c>
    </row>
    <row r="497" spans="1:8" x14ac:dyDescent="0.45">
      <c r="A497" t="s">
        <v>1463</v>
      </c>
      <c r="B497" t="s">
        <v>1103</v>
      </c>
      <c r="C497" t="s">
        <v>1235</v>
      </c>
      <c r="D497" t="s">
        <v>1231</v>
      </c>
      <c r="E497" t="s">
        <v>243</v>
      </c>
      <c r="F497" t="s">
        <v>382</v>
      </c>
      <c r="G497" t="s">
        <v>695</v>
      </c>
      <c r="H497" t="str">
        <f t="shared" ca="1" si="7"/>
        <v/>
      </c>
    </row>
    <row r="498" spans="1:8" x14ac:dyDescent="0.45">
      <c r="A498" t="s">
        <v>1463</v>
      </c>
      <c r="B498" t="s">
        <v>1105</v>
      </c>
      <c r="C498" t="s">
        <v>1236</v>
      </c>
      <c r="D498" t="s">
        <v>1231</v>
      </c>
      <c r="E498" t="s">
        <v>243</v>
      </c>
      <c r="F498" t="s">
        <v>382</v>
      </c>
      <c r="G498" t="s">
        <v>368</v>
      </c>
      <c r="H498" t="str">
        <f t="shared" ca="1" si="7"/>
        <v/>
      </c>
    </row>
    <row r="499" spans="1:8" x14ac:dyDescent="0.45">
      <c r="A499" t="s">
        <v>1463</v>
      </c>
      <c r="B499" t="s">
        <v>1107</v>
      </c>
      <c r="C499" t="s">
        <v>1237</v>
      </c>
      <c r="D499" t="s">
        <v>1238</v>
      </c>
      <c r="E499" t="s">
        <v>243</v>
      </c>
      <c r="F499" t="s">
        <v>394</v>
      </c>
      <c r="G499" t="s">
        <v>8</v>
      </c>
      <c r="H499" t="str">
        <f t="shared" ca="1" si="7"/>
        <v/>
      </c>
    </row>
    <row r="500" spans="1:8" x14ac:dyDescent="0.45">
      <c r="A500" t="s">
        <v>1463</v>
      </c>
      <c r="B500" t="s">
        <v>361</v>
      </c>
      <c r="C500" t="s">
        <v>1239</v>
      </c>
      <c r="D500" t="s">
        <v>1238</v>
      </c>
      <c r="E500" t="s">
        <v>243</v>
      </c>
      <c r="F500" t="s">
        <v>394</v>
      </c>
      <c r="G500" t="s">
        <v>1477</v>
      </c>
      <c r="H500" t="str">
        <f t="shared" ca="1" si="7"/>
        <v/>
      </c>
    </row>
    <row r="501" spans="1:8" x14ac:dyDescent="0.45">
      <c r="A501" t="s">
        <v>1463</v>
      </c>
      <c r="B501" t="s">
        <v>1111</v>
      </c>
      <c r="C501" t="s">
        <v>1240</v>
      </c>
      <c r="D501" t="s">
        <v>1238</v>
      </c>
      <c r="E501" t="s">
        <v>243</v>
      </c>
      <c r="F501" t="s">
        <v>11</v>
      </c>
      <c r="G501" t="s">
        <v>9</v>
      </c>
      <c r="H501" t="str">
        <f t="shared" ca="1" si="7"/>
        <v/>
      </c>
    </row>
    <row r="502" spans="1:8" x14ac:dyDescent="0.45">
      <c r="A502" t="s">
        <v>1463</v>
      </c>
      <c r="B502" t="s">
        <v>1113</v>
      </c>
      <c r="C502" t="s">
        <v>1241</v>
      </c>
      <c r="D502" t="s">
        <v>1238</v>
      </c>
      <c r="E502" t="s">
        <v>243</v>
      </c>
      <c r="F502" t="s">
        <v>11</v>
      </c>
      <c r="G502" t="s">
        <v>1478</v>
      </c>
      <c r="H502" t="str">
        <f t="shared" ca="1" si="7"/>
        <v/>
      </c>
    </row>
    <row r="503" spans="1:8" x14ac:dyDescent="0.45">
      <c r="A503" t="s">
        <v>1463</v>
      </c>
      <c r="B503" t="s">
        <v>369</v>
      </c>
      <c r="C503" t="s">
        <v>1242</v>
      </c>
      <c r="D503" t="s">
        <v>1238</v>
      </c>
      <c r="E503" t="s">
        <v>243</v>
      </c>
      <c r="F503" t="s">
        <v>382</v>
      </c>
      <c r="G503" t="s">
        <v>695</v>
      </c>
      <c r="H503" t="str">
        <f t="shared" ca="1" si="7"/>
        <v/>
      </c>
    </row>
    <row r="504" spans="1:8" x14ac:dyDescent="0.45">
      <c r="A504" t="s">
        <v>1463</v>
      </c>
      <c r="B504" t="s">
        <v>1116</v>
      </c>
      <c r="C504" t="s">
        <v>1243</v>
      </c>
      <c r="D504" t="s">
        <v>1238</v>
      </c>
      <c r="E504" t="s">
        <v>243</v>
      </c>
      <c r="F504" t="s">
        <v>382</v>
      </c>
      <c r="G504" t="s">
        <v>368</v>
      </c>
      <c r="H504" t="str">
        <f t="shared" ca="1" si="7"/>
        <v/>
      </c>
    </row>
    <row r="505" spans="1:8" x14ac:dyDescent="0.45">
      <c r="A505" t="s">
        <v>1463</v>
      </c>
      <c r="B505" t="s">
        <v>1118</v>
      </c>
      <c r="C505" t="s">
        <v>1244</v>
      </c>
      <c r="D505" t="s">
        <v>1245</v>
      </c>
      <c r="E505" t="s">
        <v>243</v>
      </c>
      <c r="F505" t="s">
        <v>394</v>
      </c>
      <c r="G505" t="s">
        <v>8</v>
      </c>
      <c r="H505" t="str">
        <f t="shared" ca="1" si="7"/>
        <v/>
      </c>
    </row>
    <row r="506" spans="1:8" x14ac:dyDescent="0.45">
      <c r="A506" t="s">
        <v>1463</v>
      </c>
      <c r="B506" t="s">
        <v>375</v>
      </c>
      <c r="C506" t="s">
        <v>1246</v>
      </c>
      <c r="D506" t="s">
        <v>1245</v>
      </c>
      <c r="E506" t="s">
        <v>243</v>
      </c>
      <c r="F506" t="s">
        <v>394</v>
      </c>
      <c r="G506" t="s">
        <v>1477</v>
      </c>
      <c r="H506" t="str">
        <f t="shared" ca="1" si="7"/>
        <v/>
      </c>
    </row>
    <row r="507" spans="1:8" x14ac:dyDescent="0.45">
      <c r="A507" t="s">
        <v>1463</v>
      </c>
      <c r="B507" t="s">
        <v>1122</v>
      </c>
      <c r="C507" t="s">
        <v>1247</v>
      </c>
      <c r="D507" t="s">
        <v>1245</v>
      </c>
      <c r="E507" t="s">
        <v>243</v>
      </c>
      <c r="F507" t="s">
        <v>11</v>
      </c>
      <c r="G507" t="s">
        <v>9</v>
      </c>
      <c r="H507" t="str">
        <f t="shared" ca="1" si="7"/>
        <v/>
      </c>
    </row>
    <row r="508" spans="1:8" x14ac:dyDescent="0.45">
      <c r="A508" t="s">
        <v>1463</v>
      </c>
      <c r="B508" t="s">
        <v>644</v>
      </c>
      <c r="C508" t="s">
        <v>1248</v>
      </c>
      <c r="D508" t="s">
        <v>1245</v>
      </c>
      <c r="E508" t="s">
        <v>243</v>
      </c>
      <c r="F508" t="s">
        <v>11</v>
      </c>
      <c r="G508" t="s">
        <v>1478</v>
      </c>
      <c r="H508" t="str">
        <f t="shared" ca="1" si="7"/>
        <v/>
      </c>
    </row>
    <row r="509" spans="1:8" x14ac:dyDescent="0.45">
      <c r="A509" t="s">
        <v>1463</v>
      </c>
      <c r="B509" t="s">
        <v>646</v>
      </c>
      <c r="C509" t="s">
        <v>1249</v>
      </c>
      <c r="D509" t="s">
        <v>1245</v>
      </c>
      <c r="E509" t="s">
        <v>243</v>
      </c>
      <c r="F509" t="s">
        <v>382</v>
      </c>
      <c r="G509" t="s">
        <v>695</v>
      </c>
      <c r="H509" t="str">
        <f t="shared" ca="1" si="7"/>
        <v/>
      </c>
    </row>
    <row r="510" spans="1:8" x14ac:dyDescent="0.45">
      <c r="A510" t="s">
        <v>1463</v>
      </c>
      <c r="B510" t="s">
        <v>1126</v>
      </c>
      <c r="C510" t="s">
        <v>1250</v>
      </c>
      <c r="D510" t="s">
        <v>1245</v>
      </c>
      <c r="E510" t="s">
        <v>243</v>
      </c>
      <c r="F510" t="s">
        <v>382</v>
      </c>
      <c r="G510" t="s">
        <v>368</v>
      </c>
      <c r="H510" t="str">
        <f t="shared" ca="1" si="7"/>
        <v/>
      </c>
    </row>
    <row r="511" spans="1:8" x14ac:dyDescent="0.45">
      <c r="A511" t="s">
        <v>1463</v>
      </c>
      <c r="B511" t="s">
        <v>1128</v>
      </c>
      <c r="C511" t="s">
        <v>1251</v>
      </c>
      <c r="D511" t="s">
        <v>1252</v>
      </c>
      <c r="E511" t="s">
        <v>243</v>
      </c>
      <c r="F511" t="s">
        <v>394</v>
      </c>
      <c r="G511" t="s">
        <v>8</v>
      </c>
      <c r="H511" t="str">
        <f t="shared" ca="1" si="7"/>
        <v/>
      </c>
    </row>
    <row r="512" spans="1:8" x14ac:dyDescent="0.45">
      <c r="A512" t="s">
        <v>1463</v>
      </c>
      <c r="B512" t="s">
        <v>652</v>
      </c>
      <c r="C512" t="s">
        <v>1253</v>
      </c>
      <c r="D512" t="s">
        <v>1252</v>
      </c>
      <c r="E512" t="s">
        <v>243</v>
      </c>
      <c r="F512" t="s">
        <v>394</v>
      </c>
      <c r="G512" t="s">
        <v>1477</v>
      </c>
      <c r="H512" t="str">
        <f t="shared" ca="1" si="7"/>
        <v/>
      </c>
    </row>
    <row r="513" spans="1:8" x14ac:dyDescent="0.45">
      <c r="A513" t="s">
        <v>1463</v>
      </c>
      <c r="B513" t="s">
        <v>1132</v>
      </c>
      <c r="C513" t="s">
        <v>1254</v>
      </c>
      <c r="D513" t="s">
        <v>1252</v>
      </c>
      <c r="E513" t="s">
        <v>243</v>
      </c>
      <c r="F513" t="s">
        <v>11</v>
      </c>
      <c r="G513" t="s">
        <v>9</v>
      </c>
      <c r="H513" t="str">
        <f t="shared" ca="1" si="7"/>
        <v/>
      </c>
    </row>
    <row r="514" spans="1:8" x14ac:dyDescent="0.45">
      <c r="A514" t="s">
        <v>1463</v>
      </c>
      <c r="B514" t="s">
        <v>655</v>
      </c>
      <c r="C514" t="s">
        <v>1255</v>
      </c>
      <c r="D514" t="s">
        <v>1252</v>
      </c>
      <c r="E514" t="s">
        <v>243</v>
      </c>
      <c r="F514" t="s">
        <v>11</v>
      </c>
      <c r="G514" t="s">
        <v>1478</v>
      </c>
      <c r="H514" t="str">
        <f t="shared" ca="1" si="7"/>
        <v/>
      </c>
    </row>
    <row r="515" spans="1:8" x14ac:dyDescent="0.45">
      <c r="A515" t="s">
        <v>1463</v>
      </c>
      <c r="B515" t="s">
        <v>657</v>
      </c>
      <c r="C515" t="s">
        <v>1256</v>
      </c>
      <c r="D515" t="s">
        <v>1252</v>
      </c>
      <c r="E515" t="s">
        <v>243</v>
      </c>
      <c r="F515" t="s">
        <v>382</v>
      </c>
      <c r="G515" t="s">
        <v>695</v>
      </c>
      <c r="H515" t="str">
        <f t="shared" ref="H515:H566" ca="1" si="8">IF(OR(ISBLANK(A515), ISBLANK(B515)), "", IF(INDIRECT("'" &amp; A515 &amp; "'!" &amp; B515)="", "", INDIRECT("'" &amp; A515 &amp; "'!" &amp; B515)))</f>
        <v/>
      </c>
    </row>
    <row r="516" spans="1:8" x14ac:dyDescent="0.45">
      <c r="A516" t="s">
        <v>1463</v>
      </c>
      <c r="B516" t="s">
        <v>659</v>
      </c>
      <c r="C516" t="s">
        <v>1257</v>
      </c>
      <c r="D516" t="s">
        <v>1252</v>
      </c>
      <c r="E516" t="s">
        <v>243</v>
      </c>
      <c r="F516" t="s">
        <v>382</v>
      </c>
      <c r="G516" t="s">
        <v>368</v>
      </c>
      <c r="H516" t="str">
        <f t="shared" ca="1" si="8"/>
        <v/>
      </c>
    </row>
    <row r="517" spans="1:8" x14ac:dyDescent="0.45">
      <c r="A517" t="s">
        <v>1463</v>
      </c>
      <c r="B517" t="s">
        <v>1137</v>
      </c>
      <c r="C517" t="s">
        <v>1258</v>
      </c>
      <c r="D517" t="s">
        <v>1259</v>
      </c>
      <c r="E517" t="s">
        <v>243</v>
      </c>
      <c r="F517" t="s">
        <v>394</v>
      </c>
      <c r="G517" t="s">
        <v>8</v>
      </c>
      <c r="H517" t="str">
        <f t="shared" ca="1" si="8"/>
        <v/>
      </c>
    </row>
    <row r="518" spans="1:8" x14ac:dyDescent="0.45">
      <c r="A518" t="s">
        <v>1463</v>
      </c>
      <c r="B518" t="s">
        <v>1140</v>
      </c>
      <c r="C518" t="s">
        <v>1260</v>
      </c>
      <c r="D518" t="s">
        <v>1259</v>
      </c>
      <c r="E518" t="s">
        <v>243</v>
      </c>
      <c r="F518" t="s">
        <v>394</v>
      </c>
      <c r="G518" t="s">
        <v>1477</v>
      </c>
      <c r="H518" t="str">
        <f t="shared" ca="1" si="8"/>
        <v/>
      </c>
    </row>
    <row r="519" spans="1:8" x14ac:dyDescent="0.45">
      <c r="A519" t="s">
        <v>1463</v>
      </c>
      <c r="B519" t="s">
        <v>1142</v>
      </c>
      <c r="C519" t="s">
        <v>1261</v>
      </c>
      <c r="D519" t="s">
        <v>1259</v>
      </c>
      <c r="E519" t="s">
        <v>243</v>
      </c>
      <c r="F519" t="s">
        <v>11</v>
      </c>
      <c r="G519" t="s">
        <v>9</v>
      </c>
      <c r="H519" t="str">
        <f t="shared" ca="1" si="8"/>
        <v/>
      </c>
    </row>
    <row r="520" spans="1:8" x14ac:dyDescent="0.45">
      <c r="A520" t="s">
        <v>1463</v>
      </c>
      <c r="B520" t="s">
        <v>667</v>
      </c>
      <c r="C520" t="s">
        <v>1262</v>
      </c>
      <c r="D520" t="s">
        <v>1259</v>
      </c>
      <c r="E520" t="s">
        <v>243</v>
      </c>
      <c r="F520" t="s">
        <v>11</v>
      </c>
      <c r="G520" t="s">
        <v>1478</v>
      </c>
      <c r="H520" t="str">
        <f t="shared" ca="1" si="8"/>
        <v/>
      </c>
    </row>
    <row r="521" spans="1:8" x14ac:dyDescent="0.45">
      <c r="A521" t="s">
        <v>1463</v>
      </c>
      <c r="B521" t="s">
        <v>669</v>
      </c>
      <c r="C521" t="s">
        <v>1263</v>
      </c>
      <c r="D521" t="s">
        <v>1259</v>
      </c>
      <c r="E521" t="s">
        <v>243</v>
      </c>
      <c r="F521" t="s">
        <v>382</v>
      </c>
      <c r="G521" t="s">
        <v>695</v>
      </c>
      <c r="H521" t="str">
        <f t="shared" ca="1" si="8"/>
        <v/>
      </c>
    </row>
    <row r="522" spans="1:8" x14ac:dyDescent="0.45">
      <c r="A522" t="s">
        <v>1463</v>
      </c>
      <c r="B522" t="s">
        <v>671</v>
      </c>
      <c r="C522" t="s">
        <v>1264</v>
      </c>
      <c r="D522" t="s">
        <v>1259</v>
      </c>
      <c r="E522" t="s">
        <v>243</v>
      </c>
      <c r="F522" t="s">
        <v>382</v>
      </c>
      <c r="G522" t="s">
        <v>368</v>
      </c>
      <c r="H522" t="str">
        <f t="shared" ca="1" si="8"/>
        <v/>
      </c>
    </row>
    <row r="523" spans="1:8" x14ac:dyDescent="0.45">
      <c r="A523" t="s">
        <v>1463</v>
      </c>
      <c r="B523" t="s">
        <v>673</v>
      </c>
      <c r="C523" t="s">
        <v>1265</v>
      </c>
      <c r="D523" t="s">
        <v>1266</v>
      </c>
      <c r="E523" t="s">
        <v>243</v>
      </c>
      <c r="F523" t="s">
        <v>394</v>
      </c>
      <c r="G523" t="s">
        <v>8</v>
      </c>
      <c r="H523" t="str">
        <f t="shared" ca="1" si="8"/>
        <v/>
      </c>
    </row>
    <row r="524" spans="1:8" x14ac:dyDescent="0.45">
      <c r="A524" t="s">
        <v>1463</v>
      </c>
      <c r="B524" t="s">
        <v>677</v>
      </c>
      <c r="C524" t="s">
        <v>1267</v>
      </c>
      <c r="D524" t="s">
        <v>1266</v>
      </c>
      <c r="E524" t="s">
        <v>243</v>
      </c>
      <c r="F524" t="s">
        <v>394</v>
      </c>
      <c r="G524" t="s">
        <v>1477</v>
      </c>
      <c r="H524" t="str">
        <f t="shared" ca="1" si="8"/>
        <v/>
      </c>
    </row>
    <row r="525" spans="1:8" x14ac:dyDescent="0.45">
      <c r="A525" t="s">
        <v>1463</v>
      </c>
      <c r="B525" t="s">
        <v>1150</v>
      </c>
      <c r="C525" t="s">
        <v>1268</v>
      </c>
      <c r="D525" t="s">
        <v>1266</v>
      </c>
      <c r="E525" t="s">
        <v>243</v>
      </c>
      <c r="F525" t="s">
        <v>11</v>
      </c>
      <c r="G525" t="s">
        <v>9</v>
      </c>
      <c r="H525" t="str">
        <f t="shared" ca="1" si="8"/>
        <v/>
      </c>
    </row>
    <row r="526" spans="1:8" x14ac:dyDescent="0.45">
      <c r="A526" t="s">
        <v>1463</v>
      </c>
      <c r="B526" t="s">
        <v>682</v>
      </c>
      <c r="C526" t="s">
        <v>1269</v>
      </c>
      <c r="D526" t="s">
        <v>1266</v>
      </c>
      <c r="E526" t="s">
        <v>243</v>
      </c>
      <c r="F526" t="s">
        <v>11</v>
      </c>
      <c r="G526" t="s">
        <v>1478</v>
      </c>
      <c r="H526" t="str">
        <f t="shared" ca="1" si="8"/>
        <v/>
      </c>
    </row>
    <row r="527" spans="1:8" x14ac:dyDescent="0.45">
      <c r="A527" t="s">
        <v>1463</v>
      </c>
      <c r="B527" t="s">
        <v>1153</v>
      </c>
      <c r="C527" t="s">
        <v>1270</v>
      </c>
      <c r="D527" t="s">
        <v>1266</v>
      </c>
      <c r="E527" t="s">
        <v>243</v>
      </c>
      <c r="F527" t="s">
        <v>382</v>
      </c>
      <c r="G527" t="s">
        <v>695</v>
      </c>
      <c r="H527" t="str">
        <f t="shared" ca="1" si="8"/>
        <v/>
      </c>
    </row>
    <row r="528" spans="1:8" x14ac:dyDescent="0.45">
      <c r="A528" t="s">
        <v>1463</v>
      </c>
      <c r="B528" t="s">
        <v>1155</v>
      </c>
      <c r="C528" t="s">
        <v>1271</v>
      </c>
      <c r="D528" t="s">
        <v>1266</v>
      </c>
      <c r="E528" t="s">
        <v>243</v>
      </c>
      <c r="F528" t="s">
        <v>382</v>
      </c>
      <c r="G528" t="s">
        <v>368</v>
      </c>
      <c r="H528" t="str">
        <f t="shared" ca="1" si="8"/>
        <v/>
      </c>
    </row>
    <row r="529" spans="1:8" x14ac:dyDescent="0.45">
      <c r="A529" t="s">
        <v>1463</v>
      </c>
      <c r="B529" t="s">
        <v>1157</v>
      </c>
      <c r="C529" t="s">
        <v>1272</v>
      </c>
      <c r="D529" t="s">
        <v>1273</v>
      </c>
      <c r="E529" t="s">
        <v>243</v>
      </c>
      <c r="F529" t="s">
        <v>394</v>
      </c>
      <c r="G529" t="s">
        <v>8</v>
      </c>
      <c r="H529" t="str">
        <f t="shared" ca="1" si="8"/>
        <v/>
      </c>
    </row>
    <row r="530" spans="1:8" x14ac:dyDescent="0.45">
      <c r="A530" t="s">
        <v>1463</v>
      </c>
      <c r="B530" t="s">
        <v>690</v>
      </c>
      <c r="C530" t="s">
        <v>1274</v>
      </c>
      <c r="D530" t="s">
        <v>1273</v>
      </c>
      <c r="E530" t="s">
        <v>243</v>
      </c>
      <c r="F530" t="s">
        <v>394</v>
      </c>
      <c r="G530" t="s">
        <v>1477</v>
      </c>
      <c r="H530" t="str">
        <f t="shared" ca="1" si="8"/>
        <v/>
      </c>
    </row>
    <row r="531" spans="1:8" x14ac:dyDescent="0.45">
      <c r="A531" t="s">
        <v>1463</v>
      </c>
      <c r="B531" t="s">
        <v>1161</v>
      </c>
      <c r="C531" t="s">
        <v>1275</v>
      </c>
      <c r="D531" t="s">
        <v>1273</v>
      </c>
      <c r="E531" t="s">
        <v>243</v>
      </c>
      <c r="F531" t="s">
        <v>11</v>
      </c>
      <c r="G531" t="s">
        <v>9</v>
      </c>
      <c r="H531" t="str">
        <f t="shared" ca="1" si="8"/>
        <v/>
      </c>
    </row>
    <row r="532" spans="1:8" x14ac:dyDescent="0.45">
      <c r="A532" t="s">
        <v>1463</v>
      </c>
      <c r="B532" t="s">
        <v>1163</v>
      </c>
      <c r="C532" t="s">
        <v>1276</v>
      </c>
      <c r="D532" t="s">
        <v>1273</v>
      </c>
      <c r="E532" t="s">
        <v>243</v>
      </c>
      <c r="F532" t="s">
        <v>11</v>
      </c>
      <c r="G532" t="s">
        <v>1478</v>
      </c>
      <c r="H532" t="str">
        <f t="shared" ca="1" si="8"/>
        <v/>
      </c>
    </row>
    <row r="533" spans="1:8" x14ac:dyDescent="0.45">
      <c r="A533" t="s">
        <v>1463</v>
      </c>
      <c r="B533" t="s">
        <v>1165</v>
      </c>
      <c r="C533" t="s">
        <v>1277</v>
      </c>
      <c r="D533" t="s">
        <v>1273</v>
      </c>
      <c r="E533" t="s">
        <v>243</v>
      </c>
      <c r="F533" t="s">
        <v>382</v>
      </c>
      <c r="G533" t="s">
        <v>695</v>
      </c>
      <c r="H533" t="str">
        <f t="shared" ca="1" si="8"/>
        <v/>
      </c>
    </row>
    <row r="534" spans="1:8" x14ac:dyDescent="0.45">
      <c r="A534" t="s">
        <v>1463</v>
      </c>
      <c r="B534" t="s">
        <v>1167</v>
      </c>
      <c r="C534" t="s">
        <v>1278</v>
      </c>
      <c r="D534" t="s">
        <v>1273</v>
      </c>
      <c r="E534" t="s">
        <v>243</v>
      </c>
      <c r="F534" t="s">
        <v>382</v>
      </c>
      <c r="G534" t="s">
        <v>368</v>
      </c>
      <c r="H534" t="str">
        <f t="shared" ca="1" si="8"/>
        <v/>
      </c>
    </row>
    <row r="535" spans="1:8" x14ac:dyDescent="0.45">
      <c r="A535" t="s">
        <v>1463</v>
      </c>
      <c r="B535" t="s">
        <v>1169</v>
      </c>
      <c r="C535" t="s">
        <v>1279</v>
      </c>
      <c r="D535" t="s">
        <v>1280</v>
      </c>
      <c r="E535" t="s">
        <v>243</v>
      </c>
      <c r="F535" t="s">
        <v>394</v>
      </c>
      <c r="G535" t="s">
        <v>8</v>
      </c>
      <c r="H535" t="str">
        <f t="shared" ca="1" si="8"/>
        <v/>
      </c>
    </row>
    <row r="536" spans="1:8" x14ac:dyDescent="0.45">
      <c r="A536" t="s">
        <v>1463</v>
      </c>
      <c r="B536" t="s">
        <v>708</v>
      </c>
      <c r="C536" t="s">
        <v>1281</v>
      </c>
      <c r="D536" t="s">
        <v>1280</v>
      </c>
      <c r="E536" t="s">
        <v>243</v>
      </c>
      <c r="F536" t="s">
        <v>394</v>
      </c>
      <c r="G536" t="s">
        <v>1477</v>
      </c>
      <c r="H536" t="str">
        <f t="shared" ca="1" si="8"/>
        <v/>
      </c>
    </row>
    <row r="537" spans="1:8" x14ac:dyDescent="0.45">
      <c r="A537" t="s">
        <v>1463</v>
      </c>
      <c r="B537" t="s">
        <v>1173</v>
      </c>
      <c r="C537" t="s">
        <v>1282</v>
      </c>
      <c r="D537" t="s">
        <v>1280</v>
      </c>
      <c r="E537" t="s">
        <v>243</v>
      </c>
      <c r="F537" t="s">
        <v>11</v>
      </c>
      <c r="G537" t="s">
        <v>9</v>
      </c>
      <c r="H537" t="str">
        <f t="shared" ca="1" si="8"/>
        <v/>
      </c>
    </row>
    <row r="538" spans="1:8" x14ac:dyDescent="0.45">
      <c r="A538" t="s">
        <v>1463</v>
      </c>
      <c r="B538" t="s">
        <v>1175</v>
      </c>
      <c r="C538" t="s">
        <v>1283</v>
      </c>
      <c r="D538" t="s">
        <v>1280</v>
      </c>
      <c r="E538" t="s">
        <v>243</v>
      </c>
      <c r="F538" t="s">
        <v>11</v>
      </c>
      <c r="G538" t="s">
        <v>1478</v>
      </c>
      <c r="H538" t="str">
        <f t="shared" ca="1" si="8"/>
        <v/>
      </c>
    </row>
    <row r="539" spans="1:8" x14ac:dyDescent="0.45">
      <c r="A539" t="s">
        <v>1463</v>
      </c>
      <c r="B539" t="s">
        <v>714</v>
      </c>
      <c r="C539" t="s">
        <v>1284</v>
      </c>
      <c r="D539" t="s">
        <v>1280</v>
      </c>
      <c r="E539" t="s">
        <v>243</v>
      </c>
      <c r="F539" t="s">
        <v>382</v>
      </c>
      <c r="G539" t="s">
        <v>695</v>
      </c>
      <c r="H539" t="str">
        <f t="shared" ca="1" si="8"/>
        <v/>
      </c>
    </row>
    <row r="540" spans="1:8" x14ac:dyDescent="0.45">
      <c r="A540" t="s">
        <v>1463</v>
      </c>
      <c r="B540" t="s">
        <v>1178</v>
      </c>
      <c r="C540" t="s">
        <v>1285</v>
      </c>
      <c r="D540" t="s">
        <v>1280</v>
      </c>
      <c r="E540" t="s">
        <v>243</v>
      </c>
      <c r="F540" t="s">
        <v>382</v>
      </c>
      <c r="G540" t="s">
        <v>368</v>
      </c>
      <c r="H540" t="str">
        <f t="shared" ca="1" si="8"/>
        <v/>
      </c>
    </row>
    <row r="541" spans="1:8" x14ac:dyDescent="0.45">
      <c r="A541" t="s">
        <v>1463</v>
      </c>
      <c r="B541" t="s">
        <v>719</v>
      </c>
      <c r="C541" t="s">
        <v>1286</v>
      </c>
      <c r="D541" t="s">
        <v>1287</v>
      </c>
      <c r="E541" t="s">
        <v>243</v>
      </c>
      <c r="F541" t="s">
        <v>394</v>
      </c>
      <c r="G541" t="s">
        <v>8</v>
      </c>
      <c r="H541" t="str">
        <f t="shared" ca="1" si="8"/>
        <v/>
      </c>
    </row>
    <row r="542" spans="1:8" x14ac:dyDescent="0.45">
      <c r="A542" t="s">
        <v>1463</v>
      </c>
      <c r="B542" t="s">
        <v>721</v>
      </c>
      <c r="C542" t="s">
        <v>1288</v>
      </c>
      <c r="D542" t="s">
        <v>1287</v>
      </c>
      <c r="E542" t="s">
        <v>243</v>
      </c>
      <c r="F542" t="s">
        <v>394</v>
      </c>
      <c r="G542" t="s">
        <v>1477</v>
      </c>
      <c r="H542" t="str">
        <f t="shared" ca="1" si="8"/>
        <v/>
      </c>
    </row>
    <row r="543" spans="1:8" x14ac:dyDescent="0.45">
      <c r="A543" t="s">
        <v>1463</v>
      </c>
      <c r="B543" t="s">
        <v>723</v>
      </c>
      <c r="C543" t="s">
        <v>1289</v>
      </c>
      <c r="D543" t="s">
        <v>1287</v>
      </c>
      <c r="E543" t="s">
        <v>243</v>
      </c>
      <c r="F543" t="s">
        <v>11</v>
      </c>
      <c r="G543" t="s">
        <v>9</v>
      </c>
      <c r="H543" t="str">
        <f t="shared" ca="1" si="8"/>
        <v/>
      </c>
    </row>
    <row r="544" spans="1:8" x14ac:dyDescent="0.45">
      <c r="A544" t="s">
        <v>1463</v>
      </c>
      <c r="B544" t="s">
        <v>725</v>
      </c>
      <c r="C544" t="s">
        <v>1290</v>
      </c>
      <c r="D544" t="s">
        <v>1287</v>
      </c>
      <c r="E544" t="s">
        <v>243</v>
      </c>
      <c r="F544" t="s">
        <v>11</v>
      </c>
      <c r="G544" t="s">
        <v>1478</v>
      </c>
      <c r="H544" t="str">
        <f t="shared" ca="1" si="8"/>
        <v/>
      </c>
    </row>
    <row r="545" spans="1:8" x14ac:dyDescent="0.45">
      <c r="A545" t="s">
        <v>1463</v>
      </c>
      <c r="B545" t="s">
        <v>1185</v>
      </c>
      <c r="C545" t="s">
        <v>1291</v>
      </c>
      <c r="D545" t="s">
        <v>1287</v>
      </c>
      <c r="E545" t="s">
        <v>243</v>
      </c>
      <c r="F545" t="s">
        <v>382</v>
      </c>
      <c r="G545" t="s">
        <v>695</v>
      </c>
      <c r="H545" t="str">
        <f t="shared" ca="1" si="8"/>
        <v/>
      </c>
    </row>
    <row r="546" spans="1:8" x14ac:dyDescent="0.45">
      <c r="A546" t="s">
        <v>1463</v>
      </c>
      <c r="B546" t="s">
        <v>1187</v>
      </c>
      <c r="C546" t="s">
        <v>1292</v>
      </c>
      <c r="D546" t="s">
        <v>1287</v>
      </c>
      <c r="E546" t="s">
        <v>243</v>
      </c>
      <c r="F546" t="s">
        <v>382</v>
      </c>
      <c r="G546" t="s">
        <v>368</v>
      </c>
      <c r="H546" t="str">
        <f t="shared" ca="1" si="8"/>
        <v/>
      </c>
    </row>
    <row r="547" spans="1:8" x14ac:dyDescent="0.45">
      <c r="A547" t="s">
        <v>1463</v>
      </c>
      <c r="B547" t="s">
        <v>731</v>
      </c>
      <c r="C547" t="s">
        <v>1293</v>
      </c>
      <c r="D547" t="s">
        <v>1294</v>
      </c>
      <c r="E547" t="s">
        <v>243</v>
      </c>
      <c r="F547" t="s">
        <v>394</v>
      </c>
      <c r="G547" t="s">
        <v>8</v>
      </c>
      <c r="H547" t="str">
        <f t="shared" ca="1" si="8"/>
        <v/>
      </c>
    </row>
    <row r="548" spans="1:8" x14ac:dyDescent="0.45">
      <c r="A548" t="s">
        <v>1463</v>
      </c>
      <c r="B548" t="s">
        <v>1191</v>
      </c>
      <c r="C548" t="s">
        <v>1295</v>
      </c>
      <c r="D548" t="s">
        <v>1294</v>
      </c>
      <c r="E548" t="s">
        <v>243</v>
      </c>
      <c r="F548" t="s">
        <v>394</v>
      </c>
      <c r="G548" t="s">
        <v>1477</v>
      </c>
      <c r="H548" t="str">
        <f t="shared" ca="1" si="8"/>
        <v/>
      </c>
    </row>
    <row r="549" spans="1:8" x14ac:dyDescent="0.45">
      <c r="A549" t="s">
        <v>1463</v>
      </c>
      <c r="B549" t="s">
        <v>1193</v>
      </c>
      <c r="C549" t="s">
        <v>1296</v>
      </c>
      <c r="D549" t="s">
        <v>1294</v>
      </c>
      <c r="E549" t="s">
        <v>243</v>
      </c>
      <c r="F549" t="s">
        <v>11</v>
      </c>
      <c r="G549" t="s">
        <v>9</v>
      </c>
      <c r="H549" t="str">
        <f t="shared" ca="1" si="8"/>
        <v/>
      </c>
    </row>
    <row r="550" spans="1:8" x14ac:dyDescent="0.45">
      <c r="A550" t="s">
        <v>1463</v>
      </c>
      <c r="B550" t="s">
        <v>1195</v>
      </c>
      <c r="C550" t="s">
        <v>1297</v>
      </c>
      <c r="D550" t="s">
        <v>1294</v>
      </c>
      <c r="E550" t="s">
        <v>243</v>
      </c>
      <c r="F550" t="s">
        <v>11</v>
      </c>
      <c r="G550" t="s">
        <v>1478</v>
      </c>
      <c r="H550" t="str">
        <f t="shared" ca="1" si="8"/>
        <v/>
      </c>
    </row>
    <row r="551" spans="1:8" x14ac:dyDescent="0.45">
      <c r="A551" t="s">
        <v>1463</v>
      </c>
      <c r="B551" t="s">
        <v>1197</v>
      </c>
      <c r="C551" t="s">
        <v>1298</v>
      </c>
      <c r="D551" t="s">
        <v>1294</v>
      </c>
      <c r="E551" t="s">
        <v>243</v>
      </c>
      <c r="F551" t="s">
        <v>382</v>
      </c>
      <c r="G551" t="s">
        <v>695</v>
      </c>
      <c r="H551" t="str">
        <f t="shared" ca="1" si="8"/>
        <v/>
      </c>
    </row>
    <row r="552" spans="1:8" x14ac:dyDescent="0.45">
      <c r="A552" t="s">
        <v>1463</v>
      </c>
      <c r="B552" t="s">
        <v>1199</v>
      </c>
      <c r="C552" t="s">
        <v>1299</v>
      </c>
      <c r="D552" t="s">
        <v>1294</v>
      </c>
      <c r="E552" t="s">
        <v>243</v>
      </c>
      <c r="F552" t="s">
        <v>382</v>
      </c>
      <c r="G552" t="s">
        <v>368</v>
      </c>
      <c r="H552" t="str">
        <f t="shared" ca="1" si="8"/>
        <v/>
      </c>
    </row>
    <row r="553" spans="1:8" x14ac:dyDescent="0.45">
      <c r="A553" t="s">
        <v>1463</v>
      </c>
      <c r="B553" t="s">
        <v>745</v>
      </c>
      <c r="C553" t="s">
        <v>1300</v>
      </c>
      <c r="D553" t="s">
        <v>1301</v>
      </c>
      <c r="E553" t="s">
        <v>243</v>
      </c>
      <c r="F553" t="s">
        <v>394</v>
      </c>
      <c r="G553" t="s">
        <v>8</v>
      </c>
      <c r="H553" t="str">
        <f t="shared" ca="1" si="8"/>
        <v/>
      </c>
    </row>
    <row r="554" spans="1:8" x14ac:dyDescent="0.45">
      <c r="A554" t="s">
        <v>1463</v>
      </c>
      <c r="B554" t="s">
        <v>1203</v>
      </c>
      <c r="C554" t="s">
        <v>1302</v>
      </c>
      <c r="D554" t="s">
        <v>1301</v>
      </c>
      <c r="E554" t="s">
        <v>243</v>
      </c>
      <c r="F554" t="s">
        <v>394</v>
      </c>
      <c r="G554" t="s">
        <v>1477</v>
      </c>
      <c r="H554" t="str">
        <f t="shared" ca="1" si="8"/>
        <v/>
      </c>
    </row>
    <row r="555" spans="1:8" x14ac:dyDescent="0.45">
      <c r="A555" t="s">
        <v>1463</v>
      </c>
      <c r="B555" t="s">
        <v>1205</v>
      </c>
      <c r="C555" t="s">
        <v>1303</v>
      </c>
      <c r="D555" t="s">
        <v>1301</v>
      </c>
      <c r="E555" t="s">
        <v>243</v>
      </c>
      <c r="F555" t="s">
        <v>11</v>
      </c>
      <c r="G555" t="s">
        <v>9</v>
      </c>
      <c r="H555" t="str">
        <f t="shared" ca="1" si="8"/>
        <v/>
      </c>
    </row>
    <row r="556" spans="1:8" x14ac:dyDescent="0.45">
      <c r="A556" t="s">
        <v>1463</v>
      </c>
      <c r="B556" t="s">
        <v>752</v>
      </c>
      <c r="C556" t="s">
        <v>1304</v>
      </c>
      <c r="D556" t="s">
        <v>1301</v>
      </c>
      <c r="E556" t="s">
        <v>243</v>
      </c>
      <c r="F556" t="s">
        <v>11</v>
      </c>
      <c r="G556" t="s">
        <v>1478</v>
      </c>
      <c r="H556" t="str">
        <f t="shared" ca="1" si="8"/>
        <v/>
      </c>
    </row>
    <row r="557" spans="1:8" x14ac:dyDescent="0.45">
      <c r="A557" t="s">
        <v>1463</v>
      </c>
      <c r="B557" t="s">
        <v>754</v>
      </c>
      <c r="C557" t="s">
        <v>1305</v>
      </c>
      <c r="D557" t="s">
        <v>1301</v>
      </c>
      <c r="E557" t="s">
        <v>243</v>
      </c>
      <c r="F557" t="s">
        <v>382</v>
      </c>
      <c r="G557" t="s">
        <v>695</v>
      </c>
      <c r="H557" t="str">
        <f t="shared" ca="1" si="8"/>
        <v/>
      </c>
    </row>
    <row r="558" spans="1:8" x14ac:dyDescent="0.45">
      <c r="A558" t="s">
        <v>1463</v>
      </c>
      <c r="B558" t="s">
        <v>1209</v>
      </c>
      <c r="C558" t="s">
        <v>1306</v>
      </c>
      <c r="D558" t="s">
        <v>1301</v>
      </c>
      <c r="E558" t="s">
        <v>243</v>
      </c>
      <c r="F558" t="s">
        <v>382</v>
      </c>
      <c r="G558" t="s">
        <v>368</v>
      </c>
      <c r="H558" t="str">
        <f t="shared" ca="1" si="8"/>
        <v/>
      </c>
    </row>
    <row r="559" spans="1:8" x14ac:dyDescent="0.45">
      <c r="A559" t="s">
        <v>1526</v>
      </c>
      <c r="B559" t="s">
        <v>1530</v>
      </c>
      <c r="C559" t="s">
        <v>1527</v>
      </c>
      <c r="D559" t="s">
        <v>1528</v>
      </c>
      <c r="E559" t="s">
        <v>1529</v>
      </c>
      <c r="F559" t="s">
        <v>1531</v>
      </c>
      <c r="G559" t="s">
        <v>1321</v>
      </c>
      <c r="H559">
        <f t="shared" ca="1" si="8"/>
        <v>0</v>
      </c>
    </row>
    <row r="560" spans="1:8" x14ac:dyDescent="0.45">
      <c r="A560" t="s">
        <v>1526</v>
      </c>
      <c r="B560" t="s">
        <v>1532</v>
      </c>
      <c r="C560" t="s">
        <v>1533</v>
      </c>
      <c r="D560" t="s">
        <v>1538</v>
      </c>
      <c r="E560" t="s">
        <v>1539</v>
      </c>
      <c r="H560" t="str">
        <f t="shared" ca="1" si="8"/>
        <v/>
      </c>
    </row>
    <row r="561" spans="1:8" x14ac:dyDescent="0.45">
      <c r="A561" t="s">
        <v>1525</v>
      </c>
      <c r="B561" t="s">
        <v>1541</v>
      </c>
      <c r="C561" t="s">
        <v>1534</v>
      </c>
      <c r="D561" t="s">
        <v>1538</v>
      </c>
      <c r="E561" t="s">
        <v>1540</v>
      </c>
      <c r="H561" t="str">
        <f t="shared" ca="1" si="8"/>
        <v/>
      </c>
    </row>
    <row r="562" spans="1:8" x14ac:dyDescent="0.45">
      <c r="A562" t="s">
        <v>1525</v>
      </c>
      <c r="B562" t="s">
        <v>1543</v>
      </c>
      <c r="C562" t="s">
        <v>1535</v>
      </c>
      <c r="D562" t="s">
        <v>1542</v>
      </c>
      <c r="E562" t="s">
        <v>1545</v>
      </c>
      <c r="H562" t="str">
        <f t="shared" ca="1" si="8"/>
        <v/>
      </c>
    </row>
    <row r="563" spans="1:8" x14ac:dyDescent="0.45">
      <c r="A563" t="s">
        <v>1525</v>
      </c>
      <c r="B563" t="s">
        <v>1544</v>
      </c>
      <c r="C563" t="s">
        <v>1536</v>
      </c>
      <c r="D563" t="s">
        <v>1542</v>
      </c>
      <c r="E563" t="s">
        <v>1546</v>
      </c>
      <c r="H563" t="str">
        <f t="shared" ca="1" si="8"/>
        <v/>
      </c>
    </row>
    <row r="564" spans="1:8" x14ac:dyDescent="0.45">
      <c r="A564" t="s">
        <v>1525</v>
      </c>
      <c r="B564" t="s">
        <v>1548</v>
      </c>
      <c r="C564" t="s">
        <v>1537</v>
      </c>
      <c r="D564" t="s">
        <v>1547</v>
      </c>
      <c r="E564" t="s">
        <v>1549</v>
      </c>
      <c r="H564" t="str">
        <f t="shared" ca="1" si="8"/>
        <v/>
      </c>
    </row>
    <row r="565" spans="1:8" x14ac:dyDescent="0.45">
      <c r="A565" t="s">
        <v>1525</v>
      </c>
      <c r="B565" t="s">
        <v>1551</v>
      </c>
      <c r="C565" t="s">
        <v>1553</v>
      </c>
      <c r="D565" t="s">
        <v>1550</v>
      </c>
      <c r="E565" t="s">
        <v>1552</v>
      </c>
      <c r="H565" t="str">
        <f t="shared" ca="1" si="8"/>
        <v/>
      </c>
    </row>
    <row r="566" spans="1:8" x14ac:dyDescent="0.45">
      <c r="A566" t="s">
        <v>1525</v>
      </c>
      <c r="B566" t="s">
        <v>1555</v>
      </c>
      <c r="C566" t="s">
        <v>1554</v>
      </c>
      <c r="D566" t="s">
        <v>1556</v>
      </c>
      <c r="E566" t="s">
        <v>1557</v>
      </c>
      <c r="G566" t="s">
        <v>1321</v>
      </c>
      <c r="H566">
        <f t="shared" ca="1" si="8"/>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申請書様式１</vt:lpstr>
      <vt:lpstr>申請書様式２</vt:lpstr>
      <vt:lpstr>申請書様式３</vt:lpstr>
      <vt:lpstr>申請者（複数）記入シート</vt:lpstr>
      <vt:lpstr>統治責任者（複数）記入シート</vt:lpstr>
      <vt:lpstr>活動責任者（複数）記入シート</vt:lpstr>
      <vt:lpstr>DataSheet</vt:lpstr>
      <vt:lpstr>'活動責任者（複数）記入シート'!Print_Area</vt:lpstr>
      <vt:lpstr>'申請者（複数）記入シート'!Print_Area</vt:lpstr>
      <vt:lpstr>申請書様式１!Print_Area</vt:lpstr>
      <vt:lpstr>申請書様式２!Print_Area</vt:lpstr>
      <vt:lpstr>申請書様式３!Print_Area</vt:lpstr>
      <vt:lpstr>'統治責任者（複数）記入シート'!Print_Area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2023-09-11T01:59:04Z</dcterms:created>
  <dcterms:modified xsi:type="dcterms:W3CDTF">2024-04-19T05:49:07Z</dcterms:modified>
</cp:coreProperties>
</file>